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j1 Relacion BMuebles" sheetId="1" r:id="rId1"/>
    <sheet name="j2  Relación B Inmuebles" sheetId="2" r:id="rId2"/>
    <sheet name="j3 Cuentas Bancarias" sheetId="3" r:id="rId3"/>
    <sheet name="j4 esq bursa" sheetId="5" r:id="rId4"/>
    <sheet name="j5 cob financ" sheetId="4" r:id="rId5"/>
  </sheets>
  <externalReferences>
    <externalReference r:id="rId6"/>
    <externalReference r:id="rId7"/>
  </externalReferences>
  <definedNames>
    <definedName name="_xlnm.Print_Area" localSheetId="0">'j1 Relacion BMuebles'!$B$1:$E$62</definedName>
    <definedName name="_xlnm.Print_Area" localSheetId="1">'j2  Relación B Inmuebles'!$B$1:$D$30</definedName>
    <definedName name="_xlnm.Print_Area" localSheetId="2">'j3 Cuentas Bancarias'!$B$2:$E$25</definedName>
    <definedName name="_xlnm.Print_Area" localSheetId="3">'j4 esq bursa'!$B$1:$G$45</definedName>
    <definedName name="_xlnm.Print_Area" localSheetId="4">'j5 cob financ'!$B$2:$G$44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B38" i="4"/>
  <c r="B3" i="2" l="1"/>
  <c r="B5" i="3" s="1"/>
  <c r="B4" i="5" s="1"/>
  <c r="B4" i="4" l="1"/>
  <c r="E44" i="5"/>
  <c r="C44" i="5"/>
  <c r="E43" i="5"/>
  <c r="C43" i="5"/>
  <c r="B38" i="5"/>
  <c r="E44" i="4"/>
  <c r="C44" i="4"/>
  <c r="E43" i="4"/>
  <c r="D54" i="1" l="1"/>
</calcChain>
</file>

<file path=xl/sharedStrings.xml><?xml version="1.0" encoding="utf-8"?>
<sst xmlns="http://schemas.openxmlformats.org/spreadsheetml/2006/main" count="194" uniqueCount="130">
  <si>
    <t>Relación de Bienes Muebles que Componen el Patrimonio</t>
  </si>
  <si>
    <t>( Pesos )</t>
  </si>
  <si>
    <t>Codigo</t>
  </si>
  <si>
    <t>Descripción del Bien Mueble</t>
  </si>
  <si>
    <t>Valor en Libros</t>
  </si>
  <si>
    <t>Relación de Bienes Inmuebles que Componen el Patrimonio</t>
  </si>
  <si>
    <t>Relación de cuentas bancarias productivas específicas</t>
  </si>
  <si>
    <t>Datos de la Cuenta Bancaria</t>
  </si>
  <si>
    <t>Institución Bancaria</t>
  </si>
  <si>
    <t>Número de Cuenta</t>
  </si>
  <si>
    <t>Fondo, Programas o Convenio</t>
  </si>
  <si>
    <t>FIDEICOMISO PROMOTOR DEL EMPLEO</t>
  </si>
  <si>
    <t>0001</t>
  </si>
  <si>
    <t>ING. JORGE ANTONIO HERBERT ACERO</t>
  </si>
  <si>
    <t>C.P. SABINO DIAZ MORALES</t>
  </si>
  <si>
    <t>DIRECTOR</t>
  </si>
  <si>
    <t>CONTADOR GENERAL</t>
  </si>
  <si>
    <t>Bien inmueble ubicado en exejido Lindero Lote 1 de la manzana 4 zona 2, ubicado en la esquina de Paseo del Piñon y Paseo de los Pinos Municipio de Colon, Estado de Queretaro Area total  531 M2.</t>
  </si>
  <si>
    <t>Silla Genova</t>
  </si>
  <si>
    <t>Escritorio Ejecutivo</t>
  </si>
  <si>
    <t>Sillón Ejecutivo de  Malla</t>
  </si>
  <si>
    <t>Impresora HP 1320</t>
  </si>
  <si>
    <t>Proyector Epson</t>
  </si>
  <si>
    <t>Impresora HP Laserjet 1018</t>
  </si>
  <si>
    <t>Refrigerador LG</t>
  </si>
  <si>
    <t xml:space="preserve">Archiveros </t>
  </si>
  <si>
    <t xml:space="preserve">Conmutador Panasonic </t>
  </si>
  <si>
    <t>ORGANIZADOR SWICH NODO</t>
  </si>
  <si>
    <t>Laptop HP DV4 1524</t>
  </si>
  <si>
    <t>Computadora Armada</t>
  </si>
  <si>
    <t>Impresora HP</t>
  </si>
  <si>
    <t>Camara Sony</t>
  </si>
  <si>
    <t xml:space="preserve">HP Pavilon P6540LA </t>
  </si>
  <si>
    <t xml:space="preserve">Computadoras HP Pavilion </t>
  </si>
  <si>
    <t>Sillas Ejecutivas EN</t>
  </si>
  <si>
    <t>Escritorios TRIO L</t>
  </si>
  <si>
    <t>Sillas Operativas</t>
  </si>
  <si>
    <t>Archivero Móvil Italia</t>
  </si>
  <si>
    <t>Impresora HP P1606 dn</t>
  </si>
  <si>
    <t xml:space="preserve">Impresora Epson </t>
  </si>
  <si>
    <t>Monitor LG LCD Negro</t>
  </si>
  <si>
    <t>Disco Duro Externo 1.5 TB</t>
  </si>
  <si>
    <t>Computadora Desktop Compaq</t>
  </si>
  <si>
    <t xml:space="preserve">Escritorio Esquineros Express </t>
  </si>
  <si>
    <t>Libreros de 5 Repisas Romulo</t>
  </si>
  <si>
    <t>Archivero Móvil Woods</t>
  </si>
  <si>
    <t>SERVIDOR HP PROLIANT ML 350 GENERACION 6</t>
  </si>
  <si>
    <t>Computadoras Desktop</t>
  </si>
  <si>
    <t>Monitor HP Widescreen</t>
  </si>
  <si>
    <t>No break</t>
  </si>
  <si>
    <t>Sillas de Visitas de 4 Patas</t>
  </si>
  <si>
    <t>SOPLADORA ASPIRADORA VV 16000 RPM</t>
  </si>
  <si>
    <t>Computadora HP Pavilion</t>
  </si>
  <si>
    <t>Laptop HP Pavilon CORE 13</t>
  </si>
  <si>
    <t>Librero de 5 Repisas Uso Rudo</t>
  </si>
  <si>
    <t>Archiveros</t>
  </si>
  <si>
    <t>kit de Vigilancia</t>
  </si>
  <si>
    <t>HP PROGESK 400G 2.5</t>
  </si>
  <si>
    <t>MAZDA 2010</t>
  </si>
  <si>
    <t>GOL 2011 BLANCO</t>
  </si>
  <si>
    <t>PESOS</t>
  </si>
  <si>
    <t>Bajo protesta de decir verdad declaramos que los Bienes inmuebles son razonablemente correctos y responsabilidad del emisor</t>
  </si>
  <si>
    <t>Bajo protesta de decir verdad declaramos que los Bienes muebles son razonablemente correctos y responsabilidad del emisor</t>
  </si>
  <si>
    <t>Bajo protesta de decir verdad declaramos que las cuentas bancarias productivas son razonablemente correctos y responsabilidad del emisor</t>
  </si>
  <si>
    <t>Escritorio Escuadra</t>
  </si>
  <si>
    <t>1241-3-5151-01</t>
  </si>
  <si>
    <t>1241-3-5151-02</t>
  </si>
  <si>
    <t>1241-3-5151-03</t>
  </si>
  <si>
    <t>1241-3-5151-04</t>
  </si>
  <si>
    <t>1241-3-5151-05</t>
  </si>
  <si>
    <t>1241-3-5151-06</t>
  </si>
  <si>
    <t>1241-3-5151-07</t>
  </si>
  <si>
    <t>1241-3-5151-08</t>
  </si>
  <si>
    <t>1241-3-5151-09</t>
  </si>
  <si>
    <t>1241-3-5151-10</t>
  </si>
  <si>
    <t>1241-3-5151-11</t>
  </si>
  <si>
    <t>1241-3-5151-12</t>
  </si>
  <si>
    <t>1241-3-5151-13</t>
  </si>
  <si>
    <t>1241-3-5151-14</t>
  </si>
  <si>
    <t>1241-3-5151-15</t>
  </si>
  <si>
    <t>1241-3-5151-16</t>
  </si>
  <si>
    <t>1241-3-5151-17</t>
  </si>
  <si>
    <t>1241-3-5151-18</t>
  </si>
  <si>
    <t>1241-3-5151-19</t>
  </si>
  <si>
    <t>1241-3-5151-20</t>
  </si>
  <si>
    <t>1241-3-5151-21</t>
  </si>
  <si>
    <t>1241-3-5151-22</t>
  </si>
  <si>
    <t>1241-3-5151-23</t>
  </si>
  <si>
    <t>1241-1-5111-01</t>
  </si>
  <si>
    <t>1241-1-5111-02</t>
  </si>
  <si>
    <t>1241-1-5111-03</t>
  </si>
  <si>
    <t>1241-1-5111-04</t>
  </si>
  <si>
    <t>1241-1-5111-05</t>
  </si>
  <si>
    <t>1241-1-5111-06</t>
  </si>
  <si>
    <t>1241-1-5111-07</t>
  </si>
  <si>
    <t>1241-1-5111-08</t>
  </si>
  <si>
    <t>1241-1-5111-09</t>
  </si>
  <si>
    <t>1241-1-5111-10</t>
  </si>
  <si>
    <t>1241-1-5111-11</t>
  </si>
  <si>
    <t>1241-1-5111-12</t>
  </si>
  <si>
    <t>1241-1-5111-13</t>
  </si>
  <si>
    <t>1241-1-5111-14</t>
  </si>
  <si>
    <t>1241-1-5111-15</t>
  </si>
  <si>
    <t>1241-1-5111-16</t>
  </si>
  <si>
    <t>1241-1-5111-17</t>
  </si>
  <si>
    <t>1241-1-5111-18</t>
  </si>
  <si>
    <t>1241-1-5111-19</t>
  </si>
  <si>
    <t>1241-1-5111-20</t>
  </si>
  <si>
    <t>1241-1-5111-21</t>
  </si>
  <si>
    <t>1244-1-5411-01</t>
  </si>
  <si>
    <t>1244-1-5411-02</t>
  </si>
  <si>
    <t>1244-1-5411-03</t>
  </si>
  <si>
    <t>1241-3-5151-24</t>
  </si>
  <si>
    <t>CARACTERÍSTICAS SIGNIFICATIVAS DEL ESTADO EN QUE ENCUENTREN</t>
  </si>
  <si>
    <t>Regular</t>
  </si>
  <si>
    <t>Deteriorado</t>
  </si>
  <si>
    <t>Coberturas Financieras</t>
  </si>
  <si>
    <t>Tipo de Cobertura</t>
  </si>
  <si>
    <t>Concepto</t>
  </si>
  <si>
    <t>Riesgo a Cubrir</t>
  </si>
  <si>
    <t>Esquemas Bursátiles</t>
  </si>
  <si>
    <t>Denominación del Esquema</t>
  </si>
  <si>
    <t>Sector del Emisor</t>
  </si>
  <si>
    <t>Emisor</t>
  </si>
  <si>
    <t>Por Tipo de Valor</t>
  </si>
  <si>
    <t>Totales</t>
  </si>
  <si>
    <t>Acciones</t>
  </si>
  <si>
    <t>Bonos</t>
  </si>
  <si>
    <t xml:space="preserve"> 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</si>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</sst>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2" borderId="1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 wrapText="1"/>
    </xf>
    <xf numFmtId="3" fontId="5" fillId="3" borderId="8" xfId="0" applyNumberFormat="1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right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/>
    </xf>
    <xf numFmtId="4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8" fillId="0" borderId="25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43" fontId="1" fillId="0" borderId="0" xfId="0" applyNumberFormat="1" applyFont="1" applyFill="1" applyBorder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61</xdr:row>
      <xdr:rowOff>0</xdr:rowOff>
    </xdr:from>
    <xdr:to>
      <xdr:col>2</xdr:col>
      <xdr:colOff>571500</xdr:colOff>
      <xdr:row>62</xdr:row>
      <xdr:rowOff>38100</xdr:rowOff>
    </xdr:to>
    <xdr:sp macro="" textlink="">
      <xdr:nvSpPr>
        <xdr:cNvPr id="5" name="4 CuadroTexto"/>
        <xdr:cNvSpPr txBox="1"/>
      </xdr:nvSpPr>
      <xdr:spPr>
        <a:xfrm>
          <a:off x="952500" y="12525375"/>
          <a:ext cx="809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DIRECTOR</a:t>
          </a:r>
        </a:p>
      </xdr:txBody>
    </xdr:sp>
    <xdr:clientData/>
  </xdr:twoCellAnchor>
  <xdr:twoCellAnchor>
    <xdr:from>
      <xdr:col>1</xdr:col>
      <xdr:colOff>28575</xdr:colOff>
      <xdr:row>60</xdr:row>
      <xdr:rowOff>0</xdr:rowOff>
    </xdr:from>
    <xdr:to>
      <xdr:col>2</xdr:col>
      <xdr:colOff>1333500</xdr:colOff>
      <xdr:row>60</xdr:row>
      <xdr:rowOff>0</xdr:rowOff>
    </xdr:to>
    <xdr:cxnSp macro="">
      <xdr:nvCxnSpPr>
        <xdr:cNvPr id="7" name="6 Conector recto"/>
        <xdr:cNvCxnSpPr/>
      </xdr:nvCxnSpPr>
      <xdr:spPr>
        <a:xfrm>
          <a:off x="304800" y="123348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28</xdr:row>
      <xdr:rowOff>182562</xdr:rowOff>
    </xdr:from>
    <xdr:to>
      <xdr:col>2</xdr:col>
      <xdr:colOff>698500</xdr:colOff>
      <xdr:row>29</xdr:row>
      <xdr:rowOff>182562</xdr:rowOff>
    </xdr:to>
    <xdr:sp macro="" textlink="">
      <xdr:nvSpPr>
        <xdr:cNvPr id="2" name="1 CuadroTexto"/>
        <xdr:cNvSpPr txBox="1"/>
      </xdr:nvSpPr>
      <xdr:spPr>
        <a:xfrm>
          <a:off x="1428750" y="5722937"/>
          <a:ext cx="793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DIRECTOR</a:t>
          </a:r>
        </a:p>
      </xdr:txBody>
    </xdr:sp>
    <xdr:clientData/>
  </xdr:twoCellAnchor>
  <xdr:twoCellAnchor>
    <xdr:from>
      <xdr:col>3</xdr:col>
      <xdr:colOff>65088</xdr:colOff>
      <xdr:row>28</xdr:row>
      <xdr:rowOff>184149</xdr:rowOff>
    </xdr:from>
    <xdr:to>
      <xdr:col>3</xdr:col>
      <xdr:colOff>1579563</xdr:colOff>
      <xdr:row>30</xdr:row>
      <xdr:rowOff>7938</xdr:rowOff>
    </xdr:to>
    <xdr:sp macro="" textlink="">
      <xdr:nvSpPr>
        <xdr:cNvPr id="3" name="2 CuadroTexto"/>
        <xdr:cNvSpPr txBox="1"/>
      </xdr:nvSpPr>
      <xdr:spPr>
        <a:xfrm>
          <a:off x="6510338" y="5724524"/>
          <a:ext cx="1514475" cy="204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CONTADOR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1</xdr:col>
      <xdr:colOff>7938</xdr:colOff>
      <xdr:row>28</xdr:row>
      <xdr:rowOff>0</xdr:rowOff>
    </xdr:from>
    <xdr:to>
      <xdr:col>2</xdr:col>
      <xdr:colOff>1643063</xdr:colOff>
      <xdr:row>28</xdr:row>
      <xdr:rowOff>7939</xdr:rowOff>
    </xdr:to>
    <xdr:cxnSp macro="">
      <xdr:nvCxnSpPr>
        <xdr:cNvPr id="5" name="4 Conector recto"/>
        <xdr:cNvCxnSpPr/>
      </xdr:nvCxnSpPr>
      <xdr:spPr>
        <a:xfrm>
          <a:off x="769938" y="5540375"/>
          <a:ext cx="2397125" cy="79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4579938</xdr:colOff>
      <xdr:row>28</xdr:row>
      <xdr:rowOff>0</xdr:rowOff>
    </xdr:from>
    <xdr:to>
      <xdr:col>4</xdr:col>
      <xdr:colOff>7938</xdr:colOff>
      <xdr:row>28</xdr:row>
      <xdr:rowOff>7939</xdr:rowOff>
    </xdr:to>
    <xdr:cxnSp macro="">
      <xdr:nvCxnSpPr>
        <xdr:cNvPr id="9" name="8 Conector recto"/>
        <xdr:cNvCxnSpPr/>
      </xdr:nvCxnSpPr>
      <xdr:spPr>
        <a:xfrm>
          <a:off x="6103938" y="5540375"/>
          <a:ext cx="1714500" cy="79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690519</xdr:colOff>
      <xdr:row>11</xdr:row>
      <xdr:rowOff>50886</xdr:rowOff>
    </xdr:from>
    <xdr:ext cx="5161783" cy="468013"/>
    <xdr:sp macro="" textlink="">
      <xdr:nvSpPr>
        <xdr:cNvPr id="2" name="1 Rectángulo"/>
        <xdr:cNvSpPr/>
      </xdr:nvSpPr>
      <xdr:spPr>
        <a:xfrm rot="20015951">
          <a:off x="690519" y="2184486"/>
          <a:ext cx="5161783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8" name="Conector recto 1"/>
        <xdr:cNvCxnSpPr/>
      </xdr:nvCxnSpPr>
      <xdr:spPr>
        <a:xfrm>
          <a:off x="2083991" y="65774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41</xdr:row>
      <xdr:rowOff>132557</xdr:rowOff>
    </xdr:from>
    <xdr:to>
      <xdr:col>5</xdr:col>
      <xdr:colOff>598889</xdr:colOff>
      <xdr:row>41</xdr:row>
      <xdr:rowOff>132557</xdr:rowOff>
    </xdr:to>
    <xdr:cxnSp macro="">
      <xdr:nvCxnSpPr>
        <xdr:cNvPr id="9" name="Conector recto 2"/>
        <xdr:cNvCxnSpPr/>
      </xdr:nvCxnSpPr>
      <xdr:spPr>
        <a:xfrm>
          <a:off x="7212811" y="65809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1287889</xdr:colOff>
      <xdr:row>20</xdr:row>
      <xdr:rowOff>0</xdr:rowOff>
    </xdr:from>
    <xdr:ext cx="8590887" cy="468013"/>
    <xdr:sp macro="" textlink="">
      <xdr:nvSpPr>
        <xdr:cNvPr id="10" name="9 Rectángulo"/>
        <xdr:cNvSpPr/>
      </xdr:nvSpPr>
      <xdr:spPr>
        <a:xfrm rot="20015951">
          <a:off x="1516489" y="3057525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5" name="Conector recto 1"/>
        <xdr:cNvCxnSpPr/>
      </xdr:nvCxnSpPr>
      <xdr:spPr>
        <a:xfrm>
          <a:off x="2169716" y="65393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41</xdr:row>
      <xdr:rowOff>132557</xdr:rowOff>
    </xdr:from>
    <xdr:to>
      <xdr:col>5</xdr:col>
      <xdr:colOff>648499</xdr:colOff>
      <xdr:row>41</xdr:row>
      <xdr:rowOff>132557</xdr:rowOff>
    </xdr:to>
    <xdr:cxnSp macro="">
      <xdr:nvCxnSpPr>
        <xdr:cNvPr id="6" name="Conector recto 2"/>
        <xdr:cNvCxnSpPr/>
      </xdr:nvCxnSpPr>
      <xdr:spPr>
        <a:xfrm>
          <a:off x="7348146" y="65428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1786434</xdr:colOff>
      <xdr:row>18</xdr:row>
      <xdr:rowOff>22037</xdr:rowOff>
    </xdr:from>
    <xdr:ext cx="8590887" cy="468013"/>
    <xdr:sp macro="" textlink="">
      <xdr:nvSpPr>
        <xdr:cNvPr id="7" name="6 Rectángulo"/>
        <xdr:cNvSpPr/>
      </xdr:nvSpPr>
      <xdr:spPr>
        <a:xfrm rot="20015951">
          <a:off x="2100759" y="2774762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e%20Info%20Progra%20sep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07%20JUL%2019%20estados%20financieros/Edos%20finan%20enero%202018%20IV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CProg"/>
      <sheetName val="EA (2)"/>
      <sheetName val="ESF (2)"/>
      <sheetName val="Esq Burs"/>
      <sheetName val="Cob Fin"/>
      <sheetName val="Indicadore res"/>
    </sheetNames>
    <sheetDataSet>
      <sheetData sheetId="0" refreshError="1"/>
      <sheetData sheetId="1" refreshError="1"/>
      <sheetData sheetId="2" refreshError="1"/>
      <sheetData sheetId="3" refreshError="1">
        <row r="44">
          <cell r="B44" t="str">
            <v>Bajo protesta de decir verdad declaramos que los Estados e Informacion Programatica son razonablemente correctos y responsabilidad del emisor.</v>
          </cell>
        </row>
      </sheetData>
      <sheetData sheetId="4" refreshError="1"/>
      <sheetData sheetId="5" refreshError="1"/>
      <sheetData sheetId="6" refreshError="1">
        <row r="4">
          <cell r="B4" t="str">
            <v>Del 1 de Enero al 30 de Septiembre de 2020</v>
          </cell>
        </row>
        <row r="38">
          <cell r="B38" t="str">
            <v>Bajo protesta de decir verdad declaramos que los Estados e Informacion Programatica son razonablemente correctos y responsabilidad del emisor.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 refreshError="1"/>
      <sheetData sheetId="1" refreshError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2"/>
  <sheetViews>
    <sheetView tabSelected="1" workbookViewId="0">
      <selection activeCell="B4" sqref="B4:D4"/>
    </sheetView>
  </sheetViews>
  <sheetFormatPr baseColWidth="10" defaultRowHeight="15" x14ac:dyDescent="0.25"/>
  <cols>
    <col min="1" max="1" width="4.140625" customWidth="1"/>
    <col min="2" max="2" width="13.7109375" customWidth="1"/>
    <col min="3" max="3" width="35.140625" customWidth="1"/>
    <col min="4" max="4" width="20.42578125" customWidth="1"/>
    <col min="5" max="5" width="23.28515625" customWidth="1"/>
  </cols>
  <sheetData>
    <row r="1" spans="2:5" ht="25.5" customHeight="1" x14ac:dyDescent="0.25">
      <c r="B1" s="55" t="s">
        <v>11</v>
      </c>
      <c r="C1" s="55"/>
      <c r="D1" s="55"/>
      <c r="E1" s="55"/>
    </row>
    <row r="2" spans="2:5" x14ac:dyDescent="0.25">
      <c r="B2" s="54" t="s">
        <v>0</v>
      </c>
      <c r="C2" s="54"/>
      <c r="D2" s="54"/>
      <c r="E2" s="54"/>
    </row>
    <row r="3" spans="2:5" x14ac:dyDescent="0.25">
      <c r="B3" s="54" t="s">
        <v>129</v>
      </c>
      <c r="C3" s="54"/>
      <c r="D3" s="54"/>
      <c r="E3" s="54"/>
    </row>
    <row r="4" spans="2:5" x14ac:dyDescent="0.25">
      <c r="B4" s="53"/>
      <c r="C4" s="53"/>
      <c r="D4" s="53"/>
    </row>
    <row r="5" spans="2:5" ht="63" customHeight="1" x14ac:dyDescent="0.25">
      <c r="B5" s="8" t="s">
        <v>2</v>
      </c>
      <c r="C5" s="8" t="s">
        <v>3</v>
      </c>
      <c r="D5" s="8" t="s">
        <v>4</v>
      </c>
      <c r="E5" s="24" t="s">
        <v>113</v>
      </c>
    </row>
    <row r="6" spans="2:5" ht="15" customHeight="1" x14ac:dyDescent="0.25">
      <c r="B6" s="9" t="s">
        <v>88</v>
      </c>
      <c r="C6" s="9" t="s">
        <v>18</v>
      </c>
      <c r="D6" s="10">
        <v>4428.0200000000004</v>
      </c>
      <c r="E6" s="25" t="s">
        <v>114</v>
      </c>
    </row>
    <row r="7" spans="2:5" ht="15" customHeight="1" x14ac:dyDescent="0.25">
      <c r="B7" s="9" t="s">
        <v>89</v>
      </c>
      <c r="C7" s="9" t="s">
        <v>19</v>
      </c>
      <c r="D7" s="10">
        <v>10073.44</v>
      </c>
      <c r="E7" s="25" t="s">
        <v>114</v>
      </c>
    </row>
    <row r="8" spans="2:5" ht="15" customHeight="1" x14ac:dyDescent="0.25">
      <c r="B8" s="9" t="s">
        <v>90</v>
      </c>
      <c r="C8" s="9" t="s">
        <v>20</v>
      </c>
      <c r="D8" s="10">
        <v>7658.32</v>
      </c>
      <c r="E8" s="25" t="s">
        <v>114</v>
      </c>
    </row>
    <row r="9" spans="2:5" ht="15" customHeight="1" x14ac:dyDescent="0.25">
      <c r="B9" s="9" t="s">
        <v>91</v>
      </c>
      <c r="C9" s="9" t="s">
        <v>64</v>
      </c>
      <c r="D9" s="10">
        <v>2013.49</v>
      </c>
      <c r="E9" s="25" t="s">
        <v>114</v>
      </c>
    </row>
    <row r="10" spans="2:5" ht="15" customHeight="1" x14ac:dyDescent="0.25">
      <c r="B10" s="9" t="s">
        <v>65</v>
      </c>
      <c r="C10" s="9" t="s">
        <v>21</v>
      </c>
      <c r="D10" s="10">
        <v>4700</v>
      </c>
      <c r="E10" s="25" t="s">
        <v>114</v>
      </c>
    </row>
    <row r="11" spans="2:5" ht="15" customHeight="1" x14ac:dyDescent="0.25">
      <c r="B11" s="9" t="s">
        <v>66</v>
      </c>
      <c r="C11" s="9" t="s">
        <v>22</v>
      </c>
      <c r="D11" s="10">
        <v>10959.5</v>
      </c>
      <c r="E11" s="25" t="s">
        <v>114</v>
      </c>
    </row>
    <row r="12" spans="2:5" ht="15" customHeight="1" x14ac:dyDescent="0.25">
      <c r="B12" s="9" t="s">
        <v>67</v>
      </c>
      <c r="C12" s="9" t="s">
        <v>23</v>
      </c>
      <c r="D12" s="10">
        <v>1610</v>
      </c>
      <c r="E12" s="25" t="s">
        <v>114</v>
      </c>
    </row>
    <row r="13" spans="2:5" ht="15" customHeight="1" x14ac:dyDescent="0.25">
      <c r="B13" s="9" t="s">
        <v>92</v>
      </c>
      <c r="C13" s="9" t="s">
        <v>24</v>
      </c>
      <c r="D13" s="10">
        <v>2658.78</v>
      </c>
      <c r="E13" s="25" t="s">
        <v>114</v>
      </c>
    </row>
    <row r="14" spans="2:5" ht="15" customHeight="1" x14ac:dyDescent="0.25">
      <c r="B14" s="9" t="s">
        <v>93</v>
      </c>
      <c r="C14" s="11" t="s">
        <v>25</v>
      </c>
      <c r="D14" s="10">
        <v>17599.2</v>
      </c>
      <c r="E14" s="25" t="s">
        <v>114</v>
      </c>
    </row>
    <row r="15" spans="2:5" ht="15" customHeight="1" x14ac:dyDescent="0.25">
      <c r="B15" s="9" t="s">
        <v>68</v>
      </c>
      <c r="C15" s="9" t="s">
        <v>26</v>
      </c>
      <c r="D15" s="10">
        <v>5200</v>
      </c>
      <c r="E15" s="25" t="s">
        <v>114</v>
      </c>
    </row>
    <row r="16" spans="2:5" ht="15" customHeight="1" x14ac:dyDescent="0.25">
      <c r="B16" s="9" t="s">
        <v>69</v>
      </c>
      <c r="C16" s="9" t="s">
        <v>27</v>
      </c>
      <c r="D16" s="10">
        <v>10474</v>
      </c>
      <c r="E16" s="25" t="s">
        <v>114</v>
      </c>
    </row>
    <row r="17" spans="2:5" ht="15" customHeight="1" x14ac:dyDescent="0.25">
      <c r="B17" s="9" t="s">
        <v>94</v>
      </c>
      <c r="C17" s="9" t="s">
        <v>24</v>
      </c>
      <c r="D17" s="10">
        <v>3067.99</v>
      </c>
      <c r="E17" s="25" t="s">
        <v>114</v>
      </c>
    </row>
    <row r="18" spans="2:5" ht="15" customHeight="1" x14ac:dyDescent="0.25">
      <c r="B18" s="9" t="s">
        <v>70</v>
      </c>
      <c r="C18" s="12" t="s">
        <v>28</v>
      </c>
      <c r="D18" s="10">
        <v>10842</v>
      </c>
      <c r="E18" s="25" t="s">
        <v>114</v>
      </c>
    </row>
    <row r="19" spans="2:5" ht="15" customHeight="1" x14ac:dyDescent="0.25">
      <c r="B19" s="9" t="s">
        <v>71</v>
      </c>
      <c r="C19" s="9" t="s">
        <v>29</v>
      </c>
      <c r="D19" s="10">
        <v>7006.4</v>
      </c>
      <c r="E19" s="25" t="s">
        <v>114</v>
      </c>
    </row>
    <row r="20" spans="2:5" ht="15" customHeight="1" x14ac:dyDescent="0.25">
      <c r="B20" s="9" t="s">
        <v>72</v>
      </c>
      <c r="C20" s="9" t="s">
        <v>30</v>
      </c>
      <c r="D20" s="10">
        <v>4152</v>
      </c>
      <c r="E20" s="25" t="s">
        <v>114</v>
      </c>
    </row>
    <row r="21" spans="2:5" ht="15" customHeight="1" x14ac:dyDescent="0.25">
      <c r="B21" s="9" t="s">
        <v>112</v>
      </c>
      <c r="C21" s="9" t="s">
        <v>31</v>
      </c>
      <c r="D21" s="10">
        <v>2499</v>
      </c>
      <c r="E21" s="25" t="s">
        <v>114</v>
      </c>
    </row>
    <row r="22" spans="2:5" ht="15" customHeight="1" x14ac:dyDescent="0.25">
      <c r="B22" s="9" t="s">
        <v>73</v>
      </c>
      <c r="C22" s="9" t="s">
        <v>32</v>
      </c>
      <c r="D22" s="10">
        <v>43999.98</v>
      </c>
      <c r="E22" s="25" t="s">
        <v>114</v>
      </c>
    </row>
    <row r="23" spans="2:5" ht="15" customHeight="1" x14ac:dyDescent="0.25">
      <c r="B23" s="9" t="s">
        <v>74</v>
      </c>
      <c r="C23" s="9" t="s">
        <v>33</v>
      </c>
      <c r="D23" s="10">
        <v>22000</v>
      </c>
      <c r="E23" s="25" t="s">
        <v>114</v>
      </c>
    </row>
    <row r="24" spans="2:5" ht="15" customHeight="1" x14ac:dyDescent="0.25">
      <c r="B24" s="9" t="s">
        <v>95</v>
      </c>
      <c r="C24" s="9" t="s">
        <v>34</v>
      </c>
      <c r="D24" s="10">
        <v>6480</v>
      </c>
      <c r="E24" s="25" t="s">
        <v>114</v>
      </c>
    </row>
    <row r="25" spans="2:5" ht="15" customHeight="1" x14ac:dyDescent="0.25">
      <c r="B25" s="9" t="s">
        <v>96</v>
      </c>
      <c r="C25" s="9" t="s">
        <v>35</v>
      </c>
      <c r="D25" s="10">
        <v>12124.2</v>
      </c>
      <c r="E25" s="25" t="s">
        <v>114</v>
      </c>
    </row>
    <row r="26" spans="2:5" ht="15" customHeight="1" x14ac:dyDescent="0.25">
      <c r="B26" s="9" t="s">
        <v>97</v>
      </c>
      <c r="C26" s="9" t="s">
        <v>25</v>
      </c>
      <c r="D26" s="10">
        <v>6136</v>
      </c>
      <c r="E26" s="25" t="s">
        <v>114</v>
      </c>
    </row>
    <row r="27" spans="2:5" ht="15" customHeight="1" x14ac:dyDescent="0.25">
      <c r="B27" s="9" t="s">
        <v>98</v>
      </c>
      <c r="C27" s="9" t="s">
        <v>36</v>
      </c>
      <c r="D27" s="10">
        <v>2653.62</v>
      </c>
      <c r="E27" s="25" t="s">
        <v>114</v>
      </c>
    </row>
    <row r="28" spans="2:5" ht="15" customHeight="1" x14ac:dyDescent="0.25">
      <c r="B28" s="9" t="s">
        <v>99</v>
      </c>
      <c r="C28" s="9" t="s">
        <v>37</v>
      </c>
      <c r="D28" s="10">
        <v>6712.05</v>
      </c>
      <c r="E28" s="25" t="s">
        <v>114</v>
      </c>
    </row>
    <row r="29" spans="2:5" ht="15" customHeight="1" x14ac:dyDescent="0.25">
      <c r="B29" s="9" t="s">
        <v>75</v>
      </c>
      <c r="C29" s="9" t="s">
        <v>38</v>
      </c>
      <c r="D29" s="10">
        <v>1972</v>
      </c>
      <c r="E29" s="25" t="s">
        <v>114</v>
      </c>
    </row>
    <row r="30" spans="2:5" ht="15" customHeight="1" x14ac:dyDescent="0.25">
      <c r="B30" s="9" t="s">
        <v>76</v>
      </c>
      <c r="C30" s="9" t="s">
        <v>39</v>
      </c>
      <c r="D30" s="10">
        <v>3749</v>
      </c>
      <c r="E30" s="25" t="s">
        <v>114</v>
      </c>
    </row>
    <row r="31" spans="2:5" ht="15" customHeight="1" x14ac:dyDescent="0.25">
      <c r="B31" s="9" t="s">
        <v>77</v>
      </c>
      <c r="C31" s="9" t="s">
        <v>40</v>
      </c>
      <c r="D31" s="10">
        <v>1682</v>
      </c>
      <c r="E31" s="25" t="s">
        <v>114</v>
      </c>
    </row>
    <row r="32" spans="2:5" ht="15" customHeight="1" x14ac:dyDescent="0.25">
      <c r="B32" s="9" t="s">
        <v>78</v>
      </c>
      <c r="C32" s="9" t="s">
        <v>41</v>
      </c>
      <c r="D32" s="10">
        <v>2262</v>
      </c>
      <c r="E32" s="25" t="s">
        <v>114</v>
      </c>
    </row>
    <row r="33" spans="2:5" ht="15" customHeight="1" x14ac:dyDescent="0.25">
      <c r="B33" s="9" t="s">
        <v>79</v>
      </c>
      <c r="C33" s="9" t="s">
        <v>42</v>
      </c>
      <c r="D33" s="10">
        <v>5595.23</v>
      </c>
      <c r="E33" s="25" t="s">
        <v>114</v>
      </c>
    </row>
    <row r="34" spans="2:5" ht="15" customHeight="1" x14ac:dyDescent="0.25">
      <c r="B34" s="9" t="s">
        <v>100</v>
      </c>
      <c r="C34" s="9" t="s">
        <v>25</v>
      </c>
      <c r="D34" s="10">
        <v>14783.78</v>
      </c>
      <c r="E34" s="25" t="s">
        <v>114</v>
      </c>
    </row>
    <row r="35" spans="2:5" ht="15" customHeight="1" x14ac:dyDescent="0.25">
      <c r="B35" s="9" t="s">
        <v>101</v>
      </c>
      <c r="C35" s="9" t="s">
        <v>43</v>
      </c>
      <c r="D35" s="10">
        <v>4397.97</v>
      </c>
      <c r="E35" s="25" t="s">
        <v>114</v>
      </c>
    </row>
    <row r="36" spans="2:5" ht="15" customHeight="1" x14ac:dyDescent="0.25">
      <c r="B36" s="9" t="s">
        <v>102</v>
      </c>
      <c r="C36" s="9" t="s">
        <v>44</v>
      </c>
      <c r="D36" s="10">
        <v>10792</v>
      </c>
      <c r="E36" s="25" t="s">
        <v>114</v>
      </c>
    </row>
    <row r="37" spans="2:5" ht="15" customHeight="1" x14ac:dyDescent="0.25">
      <c r="B37" s="9" t="s">
        <v>103</v>
      </c>
      <c r="C37" s="9" t="s">
        <v>45</v>
      </c>
      <c r="D37" s="10">
        <v>4796.97</v>
      </c>
      <c r="E37" s="25" t="s">
        <v>114</v>
      </c>
    </row>
    <row r="38" spans="2:5" ht="15" customHeight="1" x14ac:dyDescent="0.25">
      <c r="B38" s="9" t="s">
        <v>80</v>
      </c>
      <c r="C38" s="9" t="s">
        <v>46</v>
      </c>
      <c r="D38" s="10">
        <v>29301.599999999999</v>
      </c>
      <c r="E38" s="25" t="s">
        <v>114</v>
      </c>
    </row>
    <row r="39" spans="2:5" ht="15" customHeight="1" x14ac:dyDescent="0.25">
      <c r="B39" s="9" t="s">
        <v>81</v>
      </c>
      <c r="C39" s="9" t="s">
        <v>47</v>
      </c>
      <c r="D39" s="10">
        <v>20997</v>
      </c>
      <c r="E39" s="25" t="s">
        <v>114</v>
      </c>
    </row>
    <row r="40" spans="2:5" ht="15" customHeight="1" x14ac:dyDescent="0.25">
      <c r="B40" s="9" t="s">
        <v>82</v>
      </c>
      <c r="C40" s="9" t="s">
        <v>48</v>
      </c>
      <c r="D40" s="10">
        <v>2378</v>
      </c>
      <c r="E40" s="25" t="s">
        <v>114</v>
      </c>
    </row>
    <row r="41" spans="2:5" ht="15" customHeight="1" x14ac:dyDescent="0.25">
      <c r="B41" s="9" t="s">
        <v>83</v>
      </c>
      <c r="C41" s="9" t="s">
        <v>49</v>
      </c>
      <c r="D41" s="10">
        <v>5428.8</v>
      </c>
      <c r="E41" s="25" t="s">
        <v>114</v>
      </c>
    </row>
    <row r="42" spans="2:5" ht="15" customHeight="1" x14ac:dyDescent="0.25">
      <c r="B42" s="9" t="s">
        <v>104</v>
      </c>
      <c r="C42" s="9" t="s">
        <v>50</v>
      </c>
      <c r="D42" s="10">
        <v>5618.4</v>
      </c>
      <c r="E42" s="25" t="s">
        <v>114</v>
      </c>
    </row>
    <row r="43" spans="2:5" ht="15" customHeight="1" x14ac:dyDescent="0.25">
      <c r="B43" s="9" t="s">
        <v>84</v>
      </c>
      <c r="C43" s="9" t="s">
        <v>51</v>
      </c>
      <c r="D43" s="10">
        <v>0.28000000000000003</v>
      </c>
      <c r="E43" s="25" t="s">
        <v>114</v>
      </c>
    </row>
    <row r="44" spans="2:5" ht="15" customHeight="1" x14ac:dyDescent="0.25">
      <c r="B44" s="9" t="s">
        <v>85</v>
      </c>
      <c r="C44" s="9" t="s">
        <v>52</v>
      </c>
      <c r="D44" s="10">
        <v>9498.99</v>
      </c>
      <c r="E44" s="25" t="s">
        <v>114</v>
      </c>
    </row>
    <row r="45" spans="2:5" ht="15" customHeight="1" x14ac:dyDescent="0.25">
      <c r="B45" s="9" t="s">
        <v>86</v>
      </c>
      <c r="C45" s="9" t="s">
        <v>53</v>
      </c>
      <c r="D45" s="10">
        <v>8656.23</v>
      </c>
      <c r="E45" s="25" t="s">
        <v>114</v>
      </c>
    </row>
    <row r="46" spans="2:5" ht="15" customHeight="1" x14ac:dyDescent="0.25">
      <c r="B46" s="9" t="s">
        <v>105</v>
      </c>
      <c r="C46" s="9" t="s">
        <v>25</v>
      </c>
      <c r="D46" s="10">
        <v>5998</v>
      </c>
      <c r="E46" s="25" t="s">
        <v>114</v>
      </c>
    </row>
    <row r="47" spans="2:5" ht="15" customHeight="1" x14ac:dyDescent="0.25">
      <c r="B47" s="9" t="s">
        <v>106</v>
      </c>
      <c r="C47" s="9" t="s">
        <v>54</v>
      </c>
      <c r="D47" s="10">
        <v>1665</v>
      </c>
      <c r="E47" s="25" t="s">
        <v>114</v>
      </c>
    </row>
    <row r="48" spans="2:5" ht="15" customHeight="1" x14ac:dyDescent="0.25">
      <c r="B48" s="9" t="s">
        <v>107</v>
      </c>
      <c r="C48" s="9" t="s">
        <v>55</v>
      </c>
      <c r="D48" s="10">
        <v>5998</v>
      </c>
      <c r="E48" s="25" t="s">
        <v>114</v>
      </c>
    </row>
    <row r="49" spans="2:5" ht="15" customHeight="1" x14ac:dyDescent="0.25">
      <c r="B49" s="9" t="s">
        <v>108</v>
      </c>
      <c r="C49" s="9" t="s">
        <v>56</v>
      </c>
      <c r="D49" s="13">
        <v>12760</v>
      </c>
      <c r="E49" s="25" t="s">
        <v>114</v>
      </c>
    </row>
    <row r="50" spans="2:5" ht="15" customHeight="1" x14ac:dyDescent="0.25">
      <c r="B50" s="9" t="s">
        <v>87</v>
      </c>
      <c r="C50" s="9" t="s">
        <v>57</v>
      </c>
      <c r="D50" s="13">
        <v>12500</v>
      </c>
      <c r="E50" s="25" t="s">
        <v>114</v>
      </c>
    </row>
    <row r="51" spans="2:5" ht="15" customHeight="1" x14ac:dyDescent="0.25">
      <c r="B51" s="9" t="s">
        <v>109</v>
      </c>
      <c r="C51" s="9" t="s">
        <v>58</v>
      </c>
      <c r="D51" s="10">
        <v>339000</v>
      </c>
      <c r="E51" s="25" t="s">
        <v>114</v>
      </c>
    </row>
    <row r="52" spans="2:5" ht="15" customHeight="1" x14ac:dyDescent="0.25">
      <c r="B52" s="9" t="s">
        <v>110</v>
      </c>
      <c r="C52" s="9" t="s">
        <v>59</v>
      </c>
      <c r="D52" s="10">
        <v>137892</v>
      </c>
      <c r="E52" s="25" t="s">
        <v>114</v>
      </c>
    </row>
    <row r="53" spans="2:5" ht="15" customHeight="1" x14ac:dyDescent="0.25">
      <c r="B53" s="9" t="s">
        <v>111</v>
      </c>
      <c r="C53" s="9" t="s">
        <v>59</v>
      </c>
      <c r="D53" s="10">
        <v>137892</v>
      </c>
      <c r="E53" s="25" t="s">
        <v>114</v>
      </c>
    </row>
    <row r="54" spans="2:5" ht="15" customHeight="1" x14ac:dyDescent="0.25">
      <c r="B54" s="15"/>
      <c r="C54" s="15"/>
      <c r="D54" s="14">
        <f>SUM(D6:D53)</f>
        <v>990663.24</v>
      </c>
    </row>
    <row r="56" spans="2:5" ht="27.75" customHeight="1" x14ac:dyDescent="0.25">
      <c r="B56" s="56" t="s">
        <v>62</v>
      </c>
      <c r="C56" s="56"/>
      <c r="D56" s="56"/>
      <c r="E56" s="56"/>
    </row>
    <row r="61" spans="2:5" x14ac:dyDescent="0.25">
      <c r="B61" s="1" t="s">
        <v>13</v>
      </c>
      <c r="C61" s="1"/>
      <c r="D61" s="52" t="s">
        <v>14</v>
      </c>
      <c r="E61" s="52"/>
    </row>
    <row r="62" spans="2:5" x14ac:dyDescent="0.25">
      <c r="D62" s="53" t="s">
        <v>16</v>
      </c>
      <c r="E62" s="53"/>
    </row>
  </sheetData>
  <mergeCells count="7">
    <mergeCell ref="D61:E61"/>
    <mergeCell ref="D62:E62"/>
    <mergeCell ref="B2:E2"/>
    <mergeCell ref="B1:E1"/>
    <mergeCell ref="B4:D4"/>
    <mergeCell ref="B3:E3"/>
    <mergeCell ref="B56:E5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zoomScale="120" zoomScaleNormal="120" workbookViewId="0">
      <selection activeCell="B1" sqref="B1:D1"/>
    </sheetView>
  </sheetViews>
  <sheetFormatPr baseColWidth="10" defaultRowHeight="15" x14ac:dyDescent="0.25"/>
  <cols>
    <col min="3" max="3" width="73.85546875" customWidth="1"/>
    <col min="4" max="4" width="24.85546875" customWidth="1"/>
  </cols>
  <sheetData>
    <row r="1" spans="2:5" ht="21" customHeight="1" x14ac:dyDescent="0.25">
      <c r="B1" s="55" t="s">
        <v>11</v>
      </c>
      <c r="C1" s="55"/>
      <c r="D1" s="55"/>
    </row>
    <row r="2" spans="2:5" x14ac:dyDescent="0.25">
      <c r="B2" s="53" t="s">
        <v>5</v>
      </c>
      <c r="C2" s="53"/>
      <c r="D2" s="53"/>
    </row>
    <row r="3" spans="2:5" x14ac:dyDescent="0.25">
      <c r="B3" s="54" t="str">
        <f>'j1 Relacion BMuebles'!B3:E3</f>
        <v>Al 31 de Marzo de 2023</v>
      </c>
      <c r="C3" s="54"/>
      <c r="D3" s="54"/>
      <c r="E3" s="17"/>
    </row>
    <row r="4" spans="2:5" ht="15.75" thickBot="1" x14ac:dyDescent="0.3">
      <c r="B4" s="53" t="s">
        <v>1</v>
      </c>
      <c r="C4" s="53"/>
      <c r="D4" s="53"/>
    </row>
    <row r="5" spans="2:5" ht="24" customHeight="1" thickBot="1" x14ac:dyDescent="0.3">
      <c r="B5" s="5" t="s">
        <v>2</v>
      </c>
      <c r="C5" s="5" t="s">
        <v>3</v>
      </c>
      <c r="D5" s="5" t="s">
        <v>4</v>
      </c>
    </row>
    <row r="6" spans="2:5" x14ac:dyDescent="0.25">
      <c r="B6" s="6" t="s">
        <v>12</v>
      </c>
      <c r="C6" s="57" t="s">
        <v>17</v>
      </c>
      <c r="D6" s="23">
        <v>817275</v>
      </c>
    </row>
    <row r="7" spans="2:5" x14ac:dyDescent="0.25">
      <c r="B7" s="3"/>
      <c r="C7" s="58"/>
      <c r="D7" s="3"/>
    </row>
    <row r="8" spans="2:5" x14ac:dyDescent="0.25">
      <c r="B8" s="3"/>
      <c r="C8" s="58"/>
      <c r="D8" s="3"/>
    </row>
    <row r="9" spans="2:5" x14ac:dyDescent="0.25">
      <c r="B9" s="3"/>
      <c r="C9" s="1"/>
      <c r="D9" s="3"/>
    </row>
    <row r="10" spans="2:5" x14ac:dyDescent="0.25">
      <c r="B10" s="3"/>
      <c r="C10" s="1" t="s">
        <v>115</v>
      </c>
      <c r="D10" s="3"/>
    </row>
    <row r="11" spans="2:5" x14ac:dyDescent="0.25">
      <c r="B11" s="3"/>
      <c r="C11" s="1"/>
      <c r="D11" s="3"/>
    </row>
    <row r="12" spans="2:5" x14ac:dyDescent="0.25">
      <c r="B12" s="3"/>
      <c r="C12" s="1"/>
      <c r="D12" s="3"/>
    </row>
    <row r="13" spans="2:5" x14ac:dyDescent="0.25">
      <c r="B13" s="3"/>
      <c r="C13" s="1"/>
      <c r="D13" s="3"/>
    </row>
    <row r="14" spans="2:5" x14ac:dyDescent="0.25">
      <c r="B14" s="3"/>
      <c r="C14" s="1"/>
      <c r="D14" s="3"/>
    </row>
    <row r="15" spans="2:5" x14ac:dyDescent="0.25">
      <c r="B15" s="3"/>
      <c r="C15" s="1"/>
      <c r="D15" s="3"/>
    </row>
    <row r="16" spans="2:5" x14ac:dyDescent="0.25">
      <c r="B16" s="3"/>
      <c r="C16" s="1" t="s">
        <v>128</v>
      </c>
      <c r="D16" s="3"/>
    </row>
    <row r="17" spans="2:4" x14ac:dyDescent="0.25">
      <c r="B17" s="3"/>
      <c r="C17" s="1"/>
      <c r="D17" s="3"/>
    </row>
    <row r="18" spans="2:4" x14ac:dyDescent="0.25">
      <c r="B18" s="3"/>
      <c r="C18" s="1"/>
      <c r="D18" s="3"/>
    </row>
    <row r="19" spans="2:4" x14ac:dyDescent="0.25">
      <c r="B19" s="3"/>
      <c r="C19" s="1"/>
      <c r="D19" s="3"/>
    </row>
    <row r="20" spans="2:4" x14ac:dyDescent="0.25">
      <c r="B20" s="3"/>
      <c r="C20" s="1"/>
      <c r="D20" s="3"/>
    </row>
    <row r="21" spans="2:4" x14ac:dyDescent="0.25">
      <c r="B21" s="3"/>
      <c r="C21" s="1"/>
      <c r="D21" s="3"/>
    </row>
    <row r="22" spans="2:4" x14ac:dyDescent="0.25">
      <c r="B22" s="3"/>
      <c r="C22" s="1"/>
      <c r="D22" s="3"/>
    </row>
    <row r="23" spans="2:4" ht="15.75" thickBot="1" x14ac:dyDescent="0.3">
      <c r="B23" s="4"/>
      <c r="C23" s="2"/>
      <c r="D23" s="4"/>
    </row>
    <row r="25" spans="2:4" x14ac:dyDescent="0.25">
      <c r="B25" s="21" t="s">
        <v>61</v>
      </c>
    </row>
    <row r="29" spans="2:4" x14ac:dyDescent="0.25">
      <c r="B29" s="1" t="s">
        <v>13</v>
      </c>
      <c r="D29" s="27" t="s">
        <v>14</v>
      </c>
    </row>
  </sheetData>
  <mergeCells count="5">
    <mergeCell ref="C6:C8"/>
    <mergeCell ref="B2:D2"/>
    <mergeCell ref="B3:D3"/>
    <mergeCell ref="B4:D4"/>
    <mergeCell ref="B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05" orientation="landscape" r:id="rId1"/>
  <ignoredErrors>
    <ignoredError sqref="B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activeCell="B24" sqref="B24:C25"/>
    </sheetView>
  </sheetViews>
  <sheetFormatPr baseColWidth="10" defaultRowHeight="15" x14ac:dyDescent="0.25"/>
  <cols>
    <col min="3" max="3" width="25.140625" customWidth="1"/>
    <col min="4" max="4" width="23" customWidth="1"/>
    <col min="5" max="5" width="31.85546875" customWidth="1"/>
  </cols>
  <sheetData>
    <row r="2" spans="2:5" ht="15.75" thickBot="1" x14ac:dyDescent="0.3"/>
    <row r="3" spans="2:5" x14ac:dyDescent="0.25">
      <c r="B3" s="66" t="s">
        <v>11</v>
      </c>
      <c r="C3" s="67"/>
      <c r="D3" s="67"/>
      <c r="E3" s="68"/>
    </row>
    <row r="4" spans="2:5" x14ac:dyDescent="0.25">
      <c r="B4" s="59" t="s">
        <v>6</v>
      </c>
      <c r="C4" s="54"/>
      <c r="D4" s="54"/>
      <c r="E4" s="60"/>
    </row>
    <row r="5" spans="2:5" x14ac:dyDescent="0.25">
      <c r="B5" s="59" t="str">
        <f>'j2  Relación B Inmuebles'!B3:D3</f>
        <v>Al 31 de Marzo de 2023</v>
      </c>
      <c r="C5" s="54"/>
      <c r="D5" s="54"/>
      <c r="E5" s="60"/>
    </row>
    <row r="6" spans="2:5" ht="15.75" thickBot="1" x14ac:dyDescent="0.3">
      <c r="B6" s="63" t="s">
        <v>60</v>
      </c>
      <c r="C6" s="69"/>
      <c r="D6" s="69"/>
      <c r="E6" s="64"/>
    </row>
    <row r="7" spans="2:5" ht="15.75" thickBot="1" x14ac:dyDescent="0.3">
      <c r="B7" s="70" t="s">
        <v>10</v>
      </c>
      <c r="C7" s="71"/>
      <c r="D7" s="61" t="s">
        <v>7</v>
      </c>
      <c r="E7" s="62"/>
    </row>
    <row r="8" spans="2:5" ht="15.75" thickBot="1" x14ac:dyDescent="0.3">
      <c r="B8" s="72"/>
      <c r="C8" s="73"/>
      <c r="D8" s="16" t="s">
        <v>8</v>
      </c>
      <c r="E8" s="18" t="s">
        <v>9</v>
      </c>
    </row>
    <row r="9" spans="2:5" x14ac:dyDescent="0.25">
      <c r="B9" s="59"/>
      <c r="C9" s="60"/>
      <c r="D9" s="19"/>
      <c r="E9" s="3"/>
    </row>
    <row r="10" spans="2:5" x14ac:dyDescent="0.25">
      <c r="B10" s="59"/>
      <c r="C10" s="60"/>
      <c r="D10" s="19"/>
      <c r="E10" s="3"/>
    </row>
    <row r="11" spans="2:5" x14ac:dyDescent="0.25">
      <c r="B11" s="59"/>
      <c r="C11" s="60"/>
      <c r="D11" s="19"/>
      <c r="E11" s="3"/>
    </row>
    <row r="12" spans="2:5" x14ac:dyDescent="0.25">
      <c r="B12" s="59"/>
      <c r="C12" s="60"/>
      <c r="D12" s="19"/>
      <c r="E12" s="3"/>
    </row>
    <row r="13" spans="2:5" x14ac:dyDescent="0.25">
      <c r="B13" s="59"/>
      <c r="C13" s="60"/>
      <c r="D13" s="19"/>
      <c r="E13" s="3"/>
    </row>
    <row r="14" spans="2:5" x14ac:dyDescent="0.25">
      <c r="B14" s="59"/>
      <c r="C14" s="60"/>
      <c r="D14" s="19"/>
      <c r="E14" s="3"/>
    </row>
    <row r="15" spans="2:5" x14ac:dyDescent="0.25">
      <c r="B15" s="59"/>
      <c r="C15" s="60"/>
      <c r="D15" s="19"/>
      <c r="E15" s="3"/>
    </row>
    <row r="16" spans="2:5" x14ac:dyDescent="0.25">
      <c r="B16" s="59"/>
      <c r="C16" s="60"/>
      <c r="D16" s="19"/>
      <c r="E16" s="3"/>
    </row>
    <row r="17" spans="2:5" ht="15.75" thickBot="1" x14ac:dyDescent="0.3">
      <c r="B17" s="63"/>
      <c r="C17" s="64"/>
      <c r="D17" s="20"/>
      <c r="E17" s="4"/>
    </row>
    <row r="18" spans="2:5" x14ac:dyDescent="0.25">
      <c r="B18" s="54"/>
      <c r="C18" s="54"/>
      <c r="D18" s="1"/>
      <c r="E18" s="1"/>
    </row>
    <row r="19" spans="2:5" ht="24.75" customHeight="1" x14ac:dyDescent="0.25">
      <c r="B19" s="65" t="s">
        <v>63</v>
      </c>
      <c r="C19" s="65"/>
      <c r="D19" s="65"/>
      <c r="E19" s="65"/>
    </row>
    <row r="20" spans="2:5" ht="24.75" hidden="1" customHeight="1" x14ac:dyDescent="0.25">
      <c r="B20" s="22"/>
      <c r="C20" s="22"/>
      <c r="D20" s="22"/>
      <c r="E20" s="22"/>
    </row>
    <row r="21" spans="2:5" ht="24.75" customHeight="1" x14ac:dyDescent="0.25">
      <c r="B21" s="22"/>
      <c r="C21" s="22"/>
      <c r="D21" s="22"/>
      <c r="E21" s="22"/>
    </row>
    <row r="24" spans="2:5" x14ac:dyDescent="0.25">
      <c r="B24" s="26" t="s">
        <v>13</v>
      </c>
      <c r="C24" s="26"/>
      <c r="D24" s="7"/>
      <c r="E24" s="51" t="s">
        <v>14</v>
      </c>
    </row>
    <row r="25" spans="2:5" x14ac:dyDescent="0.25">
      <c r="B25" s="53" t="s">
        <v>15</v>
      </c>
      <c r="C25" s="53"/>
      <c r="E25" s="50" t="s">
        <v>16</v>
      </c>
    </row>
  </sheetData>
  <mergeCells count="18">
    <mergeCell ref="B3:E3"/>
    <mergeCell ref="B6:E6"/>
    <mergeCell ref="B7:C8"/>
    <mergeCell ref="B4:E4"/>
    <mergeCell ref="B16:C16"/>
    <mergeCell ref="B10:C10"/>
    <mergeCell ref="B11:C11"/>
    <mergeCell ref="B12:C12"/>
    <mergeCell ref="B13:C13"/>
    <mergeCell ref="B14:C14"/>
    <mergeCell ref="B15:C15"/>
    <mergeCell ref="B25:C25"/>
    <mergeCell ref="B9:C9"/>
    <mergeCell ref="D7:E7"/>
    <mergeCell ref="B5:E5"/>
    <mergeCell ref="B17:C17"/>
    <mergeCell ref="B18:C18"/>
    <mergeCell ref="B19:E19"/>
  </mergeCells>
  <printOptions horizontalCentered="1"/>
  <pageMargins left="0.70866141732283472" right="0.70866141732283472" top="0.74803149606299213" bottom="0.74803149606299213" header="0.31496062992125984" footer="0.31496062992125984"/>
  <pageSetup scale="12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workbookViewId="0">
      <selection activeCell="E55" sqref="E55"/>
    </sheetView>
  </sheetViews>
  <sheetFormatPr baseColWidth="10" defaultRowHeight="12" x14ac:dyDescent="0.2"/>
  <cols>
    <col min="1" max="1" width="3.42578125" style="28" customWidth="1"/>
    <col min="2" max="2" width="39.5703125" style="28" customWidth="1"/>
    <col min="3" max="3" width="22.7109375" style="28" customWidth="1"/>
    <col min="4" max="4" width="56.42578125" style="28" bestFit="1" customWidth="1"/>
    <col min="5" max="5" width="24.140625" style="28" customWidth="1"/>
    <col min="6" max="6" width="17" style="28" customWidth="1"/>
    <col min="7" max="7" width="16.5703125" style="28" bestFit="1" customWidth="1"/>
    <col min="8" max="8" width="3.28515625" style="28" customWidth="1"/>
    <col min="9" max="16384" width="11.42578125" style="28"/>
  </cols>
  <sheetData>
    <row r="2" spans="1:8" ht="12.75" x14ac:dyDescent="0.2">
      <c r="B2" s="74" t="s">
        <v>11</v>
      </c>
      <c r="C2" s="74"/>
      <c r="D2" s="74"/>
      <c r="E2" s="74"/>
      <c r="F2" s="74"/>
      <c r="G2" s="74"/>
    </row>
    <row r="3" spans="1:8" x14ac:dyDescent="0.2">
      <c r="B3" s="75" t="s">
        <v>120</v>
      </c>
      <c r="C3" s="75"/>
      <c r="D3" s="75"/>
      <c r="E3" s="75"/>
      <c r="F3" s="75"/>
      <c r="G3" s="75"/>
    </row>
    <row r="4" spans="1:8" x14ac:dyDescent="0.2">
      <c r="B4" s="75" t="str">
        <f>'j3 Cuentas Bancarias'!B5:E5</f>
        <v>Al 31 de Marzo de 2023</v>
      </c>
      <c r="C4" s="75"/>
      <c r="D4" s="75"/>
      <c r="E4" s="75"/>
      <c r="F4" s="75"/>
      <c r="G4" s="75"/>
    </row>
    <row r="5" spans="1:8" x14ac:dyDescent="0.2">
      <c r="A5" s="36"/>
      <c r="B5" s="75"/>
      <c r="C5" s="75"/>
      <c r="D5" s="75"/>
      <c r="E5" s="75"/>
      <c r="F5" s="75"/>
      <c r="G5" s="75"/>
      <c r="H5" s="36"/>
    </row>
    <row r="6" spans="1:8" x14ac:dyDescent="0.2">
      <c r="B6" s="76" t="s">
        <v>121</v>
      </c>
      <c r="C6" s="76" t="s">
        <v>122</v>
      </c>
      <c r="D6" s="76" t="s">
        <v>123</v>
      </c>
      <c r="E6" s="77" t="s">
        <v>124</v>
      </c>
      <c r="F6" s="77"/>
      <c r="G6" s="77" t="s">
        <v>125</v>
      </c>
    </row>
    <row r="7" spans="1:8" x14ac:dyDescent="0.2">
      <c r="B7" s="76"/>
      <c r="C7" s="76"/>
      <c r="D7" s="76"/>
      <c r="E7" s="43" t="s">
        <v>126</v>
      </c>
      <c r="F7" s="43" t="s">
        <v>127</v>
      </c>
      <c r="G7" s="77"/>
    </row>
    <row r="8" spans="1:8" x14ac:dyDescent="0.2">
      <c r="B8" s="30"/>
      <c r="C8" s="44"/>
      <c r="D8" s="32"/>
      <c r="E8" s="44"/>
      <c r="F8" s="32"/>
      <c r="G8" s="44"/>
    </row>
    <row r="9" spans="1:8" x14ac:dyDescent="0.2">
      <c r="B9" s="30"/>
      <c r="C9" s="45"/>
      <c r="D9" s="32"/>
      <c r="E9" s="45"/>
      <c r="F9" s="32"/>
      <c r="G9" s="45"/>
    </row>
    <row r="10" spans="1:8" x14ac:dyDescent="0.2">
      <c r="B10" s="30"/>
      <c r="C10" s="45"/>
      <c r="D10" s="32"/>
      <c r="E10" s="45"/>
      <c r="F10" s="32"/>
      <c r="G10" s="45"/>
    </row>
    <row r="11" spans="1:8" x14ac:dyDescent="0.2">
      <c r="B11" s="30"/>
      <c r="C11" s="45"/>
      <c r="D11" s="32"/>
      <c r="E11" s="45"/>
      <c r="F11" s="32"/>
      <c r="G11" s="45"/>
    </row>
    <row r="12" spans="1:8" x14ac:dyDescent="0.2">
      <c r="B12" s="30"/>
      <c r="C12" s="45"/>
      <c r="D12" s="32"/>
      <c r="E12" s="45"/>
      <c r="F12" s="32"/>
      <c r="G12" s="45"/>
    </row>
    <row r="13" spans="1:8" x14ac:dyDescent="0.2">
      <c r="B13" s="30"/>
      <c r="C13" s="45"/>
      <c r="D13" s="32"/>
      <c r="E13" s="45"/>
      <c r="F13" s="32"/>
      <c r="G13" s="45"/>
    </row>
    <row r="14" spans="1:8" x14ac:dyDescent="0.2">
      <c r="B14" s="30"/>
      <c r="C14" s="45"/>
      <c r="D14" s="32"/>
      <c r="E14" s="45"/>
      <c r="F14" s="32"/>
      <c r="G14" s="45"/>
    </row>
    <row r="15" spans="1:8" x14ac:dyDescent="0.2">
      <c r="B15" s="30"/>
      <c r="C15" s="45"/>
      <c r="D15" s="32"/>
      <c r="E15" s="45"/>
      <c r="F15" s="32"/>
      <c r="G15" s="45"/>
    </row>
    <row r="16" spans="1:8" x14ac:dyDescent="0.2">
      <c r="B16" s="30"/>
      <c r="C16" s="45"/>
      <c r="D16" s="32"/>
      <c r="E16" s="45"/>
      <c r="F16" s="32"/>
      <c r="G16" s="45"/>
    </row>
    <row r="17" spans="2:7" x14ac:dyDescent="0.2">
      <c r="B17" s="30"/>
      <c r="C17" s="45"/>
      <c r="D17" s="32"/>
      <c r="E17" s="45"/>
      <c r="F17" s="32"/>
      <c r="G17" s="45"/>
    </row>
    <row r="18" spans="2:7" x14ac:dyDescent="0.2">
      <c r="B18" s="30"/>
      <c r="C18" s="45"/>
      <c r="D18" s="32"/>
      <c r="E18" s="45"/>
      <c r="F18" s="32"/>
      <c r="G18" s="45"/>
    </row>
    <row r="19" spans="2:7" x14ac:dyDescent="0.2">
      <c r="B19" s="30"/>
      <c r="C19" s="45"/>
      <c r="D19" s="32"/>
      <c r="E19" s="45"/>
      <c r="F19" s="32"/>
      <c r="G19" s="45"/>
    </row>
    <row r="20" spans="2:7" x14ac:dyDescent="0.2">
      <c r="B20" s="30"/>
      <c r="C20" s="45"/>
      <c r="D20" s="32"/>
      <c r="E20" s="45"/>
      <c r="F20" s="32"/>
      <c r="G20" s="45"/>
    </row>
    <row r="21" spans="2:7" x14ac:dyDescent="0.2">
      <c r="B21" s="30"/>
      <c r="C21" s="45"/>
      <c r="D21" s="32"/>
      <c r="E21" s="45"/>
      <c r="F21" s="32"/>
      <c r="G21" s="45"/>
    </row>
    <row r="22" spans="2:7" x14ac:dyDescent="0.2">
      <c r="B22" s="30"/>
      <c r="C22" s="45"/>
      <c r="D22" s="32"/>
      <c r="E22" s="45"/>
      <c r="F22" s="32"/>
      <c r="G22" s="45"/>
    </row>
    <row r="23" spans="2:7" x14ac:dyDescent="0.2">
      <c r="B23" s="30"/>
      <c r="C23" s="45"/>
      <c r="D23" s="32"/>
      <c r="E23" s="45"/>
      <c r="F23" s="32"/>
      <c r="G23" s="45"/>
    </row>
    <row r="24" spans="2:7" x14ac:dyDescent="0.2">
      <c r="B24" s="30"/>
      <c r="C24" s="45"/>
      <c r="D24" s="32"/>
      <c r="E24" s="45"/>
      <c r="F24" s="32"/>
      <c r="G24" s="45"/>
    </row>
    <row r="25" spans="2:7" x14ac:dyDescent="0.2">
      <c r="B25" s="30"/>
      <c r="C25" s="45"/>
      <c r="D25" s="32"/>
      <c r="E25" s="45"/>
      <c r="F25" s="32"/>
      <c r="G25" s="45"/>
    </row>
    <row r="26" spans="2:7" x14ac:dyDescent="0.2">
      <c r="B26" s="30"/>
      <c r="C26" s="45"/>
      <c r="D26" s="32"/>
      <c r="E26" s="45"/>
      <c r="F26" s="32"/>
      <c r="G26" s="45"/>
    </row>
    <row r="27" spans="2:7" x14ac:dyDescent="0.2">
      <c r="B27" s="30"/>
      <c r="C27" s="45"/>
      <c r="D27" s="32"/>
      <c r="E27" s="45"/>
      <c r="F27" s="32"/>
      <c r="G27" s="45"/>
    </row>
    <row r="28" spans="2:7" x14ac:dyDescent="0.2">
      <c r="B28" s="30"/>
      <c r="C28" s="45"/>
      <c r="D28" s="32"/>
      <c r="E28" s="45"/>
      <c r="F28" s="32"/>
      <c r="G28" s="45"/>
    </row>
    <row r="29" spans="2:7" x14ac:dyDescent="0.2">
      <c r="B29" s="30"/>
      <c r="C29" s="45"/>
      <c r="D29" s="32"/>
      <c r="E29" s="45"/>
      <c r="F29" s="32"/>
      <c r="G29" s="45"/>
    </row>
    <row r="30" spans="2:7" x14ac:dyDescent="0.2">
      <c r="B30" s="30"/>
      <c r="C30" s="45"/>
      <c r="D30" s="32"/>
      <c r="E30" s="45"/>
      <c r="F30" s="32"/>
      <c r="G30" s="45"/>
    </row>
    <row r="31" spans="2:7" x14ac:dyDescent="0.2">
      <c r="B31" s="30"/>
      <c r="C31" s="45"/>
      <c r="D31" s="32"/>
      <c r="E31" s="45"/>
      <c r="F31" s="32"/>
      <c r="G31" s="45"/>
    </row>
    <row r="32" spans="2:7" x14ac:dyDescent="0.2">
      <c r="B32" s="30"/>
      <c r="C32" s="45"/>
      <c r="D32" s="32"/>
      <c r="E32" s="45"/>
      <c r="F32" s="32"/>
      <c r="G32" s="45"/>
    </row>
    <row r="33" spans="2:11" ht="13.5" customHeight="1" x14ac:dyDescent="0.2">
      <c r="B33" s="30"/>
      <c r="C33" s="45"/>
      <c r="D33" s="32"/>
      <c r="E33" s="45"/>
      <c r="F33" s="32"/>
      <c r="G33" s="45"/>
    </row>
    <row r="34" spans="2:11" ht="15.75" customHeight="1" x14ac:dyDescent="0.2">
      <c r="B34" s="30"/>
      <c r="C34" s="45"/>
      <c r="D34" s="32"/>
      <c r="E34" s="45"/>
      <c r="F34" s="32"/>
      <c r="G34" s="45"/>
    </row>
    <row r="35" spans="2:11" ht="15.75" customHeight="1" x14ac:dyDescent="0.2">
      <c r="B35" s="30"/>
      <c r="C35" s="45"/>
      <c r="D35" s="32"/>
      <c r="E35" s="45"/>
      <c r="F35" s="32"/>
      <c r="G35" s="45"/>
    </row>
    <row r="36" spans="2:11" ht="15" customHeight="1" x14ac:dyDescent="0.2">
      <c r="B36" s="33"/>
      <c r="C36" s="46"/>
      <c r="D36" s="35"/>
      <c r="E36" s="46"/>
      <c r="F36" s="35"/>
      <c r="G36" s="46"/>
    </row>
    <row r="37" spans="2:11" x14ac:dyDescent="0.2">
      <c r="C37" s="36"/>
      <c r="D37" s="36"/>
      <c r="E37" s="36"/>
      <c r="F37" s="36"/>
      <c r="G37" s="36"/>
      <c r="H37" s="36"/>
      <c r="I37" s="36"/>
      <c r="J37" s="36"/>
      <c r="K37" s="36"/>
    </row>
    <row r="38" spans="2:11" x14ac:dyDescent="0.2">
      <c r="B38" s="37" t="str">
        <f>[1]CProg!B44</f>
        <v>Bajo protesta de decir verdad declaramos que los Estados e Informacion Programatica son razonablemente correctos y responsabilidad del emisor.</v>
      </c>
      <c r="C38" s="38"/>
      <c r="D38" s="38"/>
      <c r="E38" s="38"/>
      <c r="F38" s="38"/>
      <c r="G38" s="38"/>
      <c r="H38" s="38"/>
      <c r="I38" s="38"/>
      <c r="J38" s="38"/>
      <c r="K38" s="38"/>
    </row>
    <row r="39" spans="2:11" ht="39" customHeight="1" x14ac:dyDescent="0.25">
      <c r="C39" s="36"/>
      <c r="D39" s="47"/>
      <c r="E39" s="36"/>
      <c r="F39" s="36"/>
      <c r="G39" s="36"/>
      <c r="H39" s="36"/>
      <c r="I39" s="36"/>
      <c r="J39" s="36"/>
      <c r="K39" s="36"/>
    </row>
    <row r="42" spans="2:11" x14ac:dyDescent="0.2">
      <c r="B42" s="36"/>
      <c r="C42" s="36"/>
      <c r="D42" s="36"/>
      <c r="E42" s="36"/>
      <c r="F42" s="36"/>
      <c r="G42" s="36"/>
    </row>
    <row r="43" spans="2:11" x14ac:dyDescent="0.2">
      <c r="C43" s="40" t="str">
        <f>+[2]ENTE!D10</f>
        <v>ING. JORGE ANTONIO HERBERT ACERO</v>
      </c>
      <c r="D43" s="48"/>
      <c r="E43" s="40" t="str">
        <f>+[2]ENTE!D14</f>
        <v>C.P. SABINO DIAZ MORALES</v>
      </c>
      <c r="F43" s="41"/>
      <c r="G43" s="40"/>
    </row>
    <row r="44" spans="2:11" x14ac:dyDescent="0.2">
      <c r="C44" s="42" t="str">
        <f>+[2]ENTE!D12</f>
        <v>DIRECTOR</v>
      </c>
      <c r="D44" s="49"/>
      <c r="E44" s="42" t="str">
        <f>+[2]ENTE!D16</f>
        <v>CONTADOR GENERAL</v>
      </c>
      <c r="F44" s="41"/>
      <c r="G44" s="42"/>
    </row>
    <row r="45" spans="2:11" x14ac:dyDescent="0.2">
      <c r="C45" s="41"/>
      <c r="D45" s="41"/>
      <c r="E45" s="41"/>
      <c r="F45" s="41"/>
      <c r="G45" s="41"/>
    </row>
  </sheetData>
  <mergeCells count="9">
    <mergeCell ref="B2:G2"/>
    <mergeCell ref="B3:G3"/>
    <mergeCell ref="B4:G4"/>
    <mergeCell ref="B5:G5"/>
    <mergeCell ref="B6:B7"/>
    <mergeCell ref="C6:C7"/>
    <mergeCell ref="D6:D7"/>
    <mergeCell ref="E6:F6"/>
    <mergeCell ref="G6:G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5"/>
  <sheetViews>
    <sheetView workbookViewId="0">
      <selection activeCell="B4" sqref="B4:G4"/>
    </sheetView>
  </sheetViews>
  <sheetFormatPr baseColWidth="10" defaultRowHeight="12" x14ac:dyDescent="0.2"/>
  <cols>
    <col min="1" max="1" width="4.7109375" style="28" customWidth="1"/>
    <col min="2" max="2" width="34.42578125" style="28" customWidth="1"/>
    <col min="3" max="3" width="15.42578125" style="28" customWidth="1"/>
    <col min="4" max="4" width="56.42578125" style="28" bestFit="1" customWidth="1"/>
    <col min="5" max="5" width="18" style="28" customWidth="1"/>
    <col min="6" max="6" width="9.85546875" style="28" customWidth="1"/>
    <col min="7" max="7" width="11.85546875" style="28" customWidth="1"/>
    <col min="8" max="8" width="4.42578125" style="28" customWidth="1"/>
    <col min="9" max="16384" width="11.42578125" style="28"/>
  </cols>
  <sheetData>
    <row r="2" spans="2:7" ht="12.75" x14ac:dyDescent="0.2">
      <c r="B2" s="74" t="s">
        <v>11</v>
      </c>
      <c r="C2" s="74"/>
      <c r="D2" s="74"/>
      <c r="E2" s="74"/>
      <c r="F2" s="74"/>
      <c r="G2" s="74"/>
    </row>
    <row r="3" spans="2:7" x14ac:dyDescent="0.2">
      <c r="B3" s="75" t="s">
        <v>116</v>
      </c>
      <c r="C3" s="75"/>
      <c r="D3" s="75"/>
      <c r="E3" s="75"/>
      <c r="F3" s="75"/>
      <c r="G3" s="75"/>
    </row>
    <row r="4" spans="2:7" x14ac:dyDescent="0.2">
      <c r="B4" s="75" t="str">
        <f>'j4 esq bursa'!B4:G4</f>
        <v>Al 31 de Marzo de 2023</v>
      </c>
      <c r="C4" s="75"/>
      <c r="D4" s="75"/>
      <c r="E4" s="75"/>
      <c r="F4" s="75"/>
      <c r="G4" s="75"/>
    </row>
    <row r="5" spans="2:7" x14ac:dyDescent="0.2">
      <c r="B5" s="29"/>
      <c r="C5" s="29"/>
      <c r="D5" s="29"/>
      <c r="E5" s="29"/>
      <c r="F5" s="29"/>
      <c r="G5" s="29"/>
    </row>
    <row r="6" spans="2:7" x14ac:dyDescent="0.2">
      <c r="B6" s="78" t="s">
        <v>117</v>
      </c>
      <c r="C6" s="79"/>
      <c r="D6" s="82" t="s">
        <v>118</v>
      </c>
      <c r="E6" s="84" t="s">
        <v>119</v>
      </c>
      <c r="F6" s="85"/>
      <c r="G6" s="86"/>
    </row>
    <row r="7" spans="2:7" x14ac:dyDescent="0.2">
      <c r="B7" s="80"/>
      <c r="C7" s="81"/>
      <c r="D7" s="83"/>
      <c r="E7" s="87"/>
      <c r="F7" s="88"/>
      <c r="G7" s="89"/>
    </row>
    <row r="8" spans="2:7" x14ac:dyDescent="0.2">
      <c r="B8" s="30"/>
      <c r="C8" s="31"/>
      <c r="D8" s="32"/>
      <c r="E8" s="30"/>
      <c r="F8" s="32"/>
      <c r="G8" s="31"/>
    </row>
    <row r="9" spans="2:7" x14ac:dyDescent="0.2">
      <c r="B9" s="30"/>
      <c r="C9" s="31"/>
      <c r="D9" s="32"/>
      <c r="E9" s="30"/>
      <c r="F9" s="32"/>
      <c r="G9" s="31"/>
    </row>
    <row r="10" spans="2:7" x14ac:dyDescent="0.2">
      <c r="B10" s="30"/>
      <c r="C10" s="31"/>
      <c r="D10" s="32"/>
      <c r="E10" s="30"/>
      <c r="F10" s="32"/>
      <c r="G10" s="31"/>
    </row>
    <row r="11" spans="2:7" x14ac:dyDescent="0.2">
      <c r="B11" s="30"/>
      <c r="C11" s="31"/>
      <c r="D11" s="32"/>
      <c r="E11" s="30"/>
      <c r="F11" s="32"/>
      <c r="G11" s="31"/>
    </row>
    <row r="12" spans="2:7" x14ac:dyDescent="0.2">
      <c r="B12" s="30"/>
      <c r="C12" s="31"/>
      <c r="D12" s="32"/>
      <c r="E12" s="30"/>
      <c r="F12" s="32"/>
      <c r="G12" s="31"/>
    </row>
    <row r="13" spans="2:7" x14ac:dyDescent="0.2">
      <c r="B13" s="30"/>
      <c r="C13" s="31"/>
      <c r="D13" s="32"/>
      <c r="E13" s="30"/>
      <c r="F13" s="32"/>
      <c r="G13" s="31"/>
    </row>
    <row r="14" spans="2:7" x14ac:dyDescent="0.2">
      <c r="B14" s="30"/>
      <c r="C14" s="31"/>
      <c r="D14" s="32"/>
      <c r="E14" s="30"/>
      <c r="F14" s="32"/>
      <c r="G14" s="31"/>
    </row>
    <row r="15" spans="2:7" x14ac:dyDescent="0.2">
      <c r="B15" s="30"/>
      <c r="C15" s="31"/>
      <c r="D15" s="32"/>
      <c r="E15" s="30"/>
      <c r="F15" s="32"/>
      <c r="G15" s="31"/>
    </row>
    <row r="16" spans="2:7" x14ac:dyDescent="0.2">
      <c r="B16" s="30"/>
      <c r="C16" s="31"/>
      <c r="D16" s="32"/>
      <c r="E16" s="30"/>
      <c r="F16" s="32"/>
      <c r="G16" s="31"/>
    </row>
    <row r="17" spans="2:7" x14ac:dyDescent="0.2">
      <c r="B17" s="30"/>
      <c r="C17" s="31"/>
      <c r="D17" s="32"/>
      <c r="E17" s="30"/>
      <c r="F17" s="32"/>
      <c r="G17" s="31"/>
    </row>
    <row r="18" spans="2:7" x14ac:dyDescent="0.2">
      <c r="B18" s="30"/>
      <c r="C18" s="31"/>
      <c r="D18" s="32"/>
      <c r="E18" s="30"/>
      <c r="F18" s="32"/>
      <c r="G18" s="31"/>
    </row>
    <row r="19" spans="2:7" x14ac:dyDescent="0.2">
      <c r="B19" s="30"/>
      <c r="C19" s="31"/>
      <c r="D19" s="32"/>
      <c r="E19" s="30"/>
      <c r="F19" s="32"/>
      <c r="G19" s="31"/>
    </row>
    <row r="20" spans="2:7" x14ac:dyDescent="0.2">
      <c r="B20" s="30"/>
      <c r="C20" s="31"/>
      <c r="D20" s="32"/>
      <c r="E20" s="30"/>
      <c r="F20" s="32"/>
      <c r="G20" s="31"/>
    </row>
    <row r="21" spans="2:7" x14ac:dyDescent="0.2">
      <c r="B21" s="30"/>
      <c r="C21" s="31"/>
      <c r="D21" s="32"/>
      <c r="E21" s="30"/>
      <c r="F21" s="32"/>
      <c r="G21" s="31"/>
    </row>
    <row r="22" spans="2:7" x14ac:dyDescent="0.2">
      <c r="B22" s="30"/>
      <c r="C22" s="31"/>
      <c r="D22" s="32"/>
      <c r="E22" s="30"/>
      <c r="F22" s="32"/>
      <c r="G22" s="31"/>
    </row>
    <row r="23" spans="2:7" x14ac:dyDescent="0.2">
      <c r="B23" s="30"/>
      <c r="C23" s="31"/>
      <c r="D23" s="32"/>
      <c r="E23" s="30"/>
      <c r="F23" s="32"/>
      <c r="G23" s="31"/>
    </row>
    <row r="24" spans="2:7" x14ac:dyDescent="0.2">
      <c r="B24" s="30"/>
      <c r="C24" s="31"/>
      <c r="D24" s="32"/>
      <c r="E24" s="30"/>
      <c r="F24" s="32"/>
      <c r="G24" s="31"/>
    </row>
    <row r="25" spans="2:7" x14ac:dyDescent="0.2">
      <c r="B25" s="30"/>
      <c r="C25" s="31"/>
      <c r="D25" s="32"/>
      <c r="E25" s="30"/>
      <c r="F25" s="32"/>
      <c r="G25" s="31"/>
    </row>
    <row r="26" spans="2:7" x14ac:dyDescent="0.2">
      <c r="B26" s="30"/>
      <c r="C26" s="31"/>
      <c r="D26" s="32"/>
      <c r="E26" s="30"/>
      <c r="F26" s="32"/>
      <c r="G26" s="31"/>
    </row>
    <row r="27" spans="2:7" x14ac:dyDescent="0.2">
      <c r="B27" s="30"/>
      <c r="C27" s="31"/>
      <c r="D27" s="32"/>
      <c r="E27" s="30"/>
      <c r="F27" s="32"/>
      <c r="G27" s="31"/>
    </row>
    <row r="28" spans="2:7" x14ac:dyDescent="0.2">
      <c r="B28" s="30"/>
      <c r="C28" s="31"/>
      <c r="D28" s="32"/>
      <c r="E28" s="30"/>
      <c r="F28" s="32"/>
      <c r="G28" s="31"/>
    </row>
    <row r="29" spans="2:7" x14ac:dyDescent="0.2">
      <c r="B29" s="30"/>
      <c r="C29" s="31"/>
      <c r="D29" s="32"/>
      <c r="E29" s="30"/>
      <c r="F29" s="32"/>
      <c r="G29" s="31"/>
    </row>
    <row r="30" spans="2:7" x14ac:dyDescent="0.2">
      <c r="B30" s="30"/>
      <c r="C30" s="31"/>
      <c r="D30" s="32"/>
      <c r="E30" s="30"/>
      <c r="F30" s="32"/>
      <c r="G30" s="31"/>
    </row>
    <row r="31" spans="2:7" x14ac:dyDescent="0.2">
      <c r="B31" s="30"/>
      <c r="C31" s="31"/>
      <c r="D31" s="32"/>
      <c r="E31" s="30"/>
      <c r="F31" s="32"/>
      <c r="G31" s="31"/>
    </row>
    <row r="32" spans="2:7" x14ac:dyDescent="0.2">
      <c r="B32" s="30"/>
      <c r="C32" s="31"/>
      <c r="D32" s="32"/>
      <c r="E32" s="30"/>
      <c r="F32" s="32"/>
      <c r="G32" s="31"/>
    </row>
    <row r="33" spans="2:12" ht="13.5" customHeight="1" x14ac:dyDescent="0.2">
      <c r="B33" s="30"/>
      <c r="C33" s="31"/>
      <c r="D33" s="32"/>
      <c r="E33" s="30"/>
      <c r="F33" s="32"/>
      <c r="G33" s="31"/>
    </row>
    <row r="34" spans="2:12" ht="15.75" customHeight="1" x14ac:dyDescent="0.2">
      <c r="B34" s="30"/>
      <c r="C34" s="31"/>
      <c r="D34" s="32"/>
      <c r="E34" s="30"/>
      <c r="F34" s="32"/>
      <c r="G34" s="31"/>
    </row>
    <row r="35" spans="2:12" ht="15.75" customHeight="1" x14ac:dyDescent="0.2">
      <c r="B35" s="30"/>
      <c r="C35" s="31"/>
      <c r="D35" s="32"/>
      <c r="E35" s="30"/>
      <c r="F35" s="32"/>
      <c r="G35" s="31"/>
    </row>
    <row r="36" spans="2:12" ht="15" customHeight="1" x14ac:dyDescent="0.2">
      <c r="B36" s="33"/>
      <c r="C36" s="34"/>
      <c r="D36" s="35"/>
      <c r="E36" s="33"/>
      <c r="F36" s="35"/>
      <c r="G36" s="34"/>
    </row>
    <row r="37" spans="2:12" x14ac:dyDescent="0.2"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2:12" x14ac:dyDescent="0.2">
      <c r="B38" s="37" t="str">
        <f>'[1]Esq Burs'!B38</f>
        <v>Bajo protesta de decir verdad declaramos que los Estados e Informacion Programatica son razonablemente correctos y responsabilidad del emisor.</v>
      </c>
      <c r="C38" s="38"/>
      <c r="D38" s="38"/>
      <c r="E38" s="38"/>
      <c r="F38" s="38"/>
      <c r="G38" s="38"/>
      <c r="H38" s="38"/>
      <c r="I38" s="38"/>
      <c r="J38" s="38"/>
      <c r="K38" s="38"/>
      <c r="L38" s="36"/>
    </row>
    <row r="39" spans="2:12" x14ac:dyDescent="0.2">
      <c r="C39" s="36"/>
      <c r="D39" s="39"/>
      <c r="E39" s="36"/>
      <c r="F39" s="36"/>
      <c r="G39" s="36"/>
      <c r="H39" s="36"/>
      <c r="I39" s="36"/>
      <c r="J39" s="36"/>
      <c r="K39" s="36"/>
      <c r="L39" s="36"/>
    </row>
    <row r="42" spans="2:12" x14ac:dyDescent="0.2">
      <c r="B42" s="36"/>
      <c r="C42" s="36"/>
      <c r="D42" s="36"/>
      <c r="E42" s="36"/>
      <c r="F42" s="36"/>
      <c r="G42" s="36"/>
    </row>
    <row r="43" spans="2:12" x14ac:dyDescent="0.2">
      <c r="C43" s="40" t="str">
        <f>+[2]ENTE!D10</f>
        <v>ING. JORGE ANTONIO HERBERT ACERO</v>
      </c>
      <c r="D43" s="40"/>
      <c r="E43" s="40" t="str">
        <f>+[2]ENTE!D14</f>
        <v>C.P. SABINO DIAZ MORALES</v>
      </c>
      <c r="F43" s="41"/>
      <c r="G43" s="40"/>
    </row>
    <row r="44" spans="2:12" x14ac:dyDescent="0.2">
      <c r="C44" s="42" t="str">
        <f>+[2]ENTE!D12</f>
        <v>DIRECTOR</v>
      </c>
      <c r="D44" s="42"/>
      <c r="E44" s="42" t="str">
        <f>+[2]ENTE!D16</f>
        <v>CONTADOR GENERAL</v>
      </c>
      <c r="F44" s="41"/>
      <c r="G44" s="42"/>
    </row>
    <row r="45" spans="2:12" x14ac:dyDescent="0.2">
      <c r="C45" s="41"/>
      <c r="D45" s="41"/>
      <c r="E45" s="41"/>
      <c r="F45" s="41"/>
      <c r="G45" s="41"/>
    </row>
  </sheetData>
  <mergeCells count="6">
    <mergeCell ref="B2:G2"/>
    <mergeCell ref="B3:G3"/>
    <mergeCell ref="B4:G4"/>
    <mergeCell ref="B6:C7"/>
    <mergeCell ref="D6:D7"/>
    <mergeCell ref="E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j1 Relacion BMuebles</vt:lpstr>
      <vt:lpstr>j2  Relación B Inmuebles</vt:lpstr>
      <vt:lpstr>j3 Cuentas Bancarias</vt:lpstr>
      <vt:lpstr>j4 esq bursa</vt:lpstr>
      <vt:lpstr>j5 cob financ</vt:lpstr>
      <vt:lpstr>'j1 Relacion BMuebles'!Área_de_impresión</vt:lpstr>
      <vt:lpstr>'j2  Relación B Inmuebles'!Área_de_impresión</vt:lpstr>
      <vt:lpstr>'j3 Cuentas Bancarias'!Área_de_impresión</vt:lpstr>
      <vt:lpstr>'j4 esq bursa'!Área_de_impresión</vt:lpstr>
      <vt:lpstr>'j5 cob financ'!Área_de_impresión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ggarcia</cp:lastModifiedBy>
  <cp:lastPrinted>2023-01-04T19:03:10Z</cp:lastPrinted>
  <dcterms:created xsi:type="dcterms:W3CDTF">2018-01-11T16:22:12Z</dcterms:created>
  <dcterms:modified xsi:type="dcterms:W3CDTF">2023-04-21T15:56:41Z</dcterms:modified>
</cp:coreProperties>
</file>