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5" yWindow="-105" windowWidth="15600" windowHeight="11760"/>
  </bookViews>
  <sheets>
    <sheet name="Reporte de Formatos" sheetId="1" r:id="rId1"/>
  </sheets>
  <calcPr calcId="145621"/>
</workbook>
</file>

<file path=xl/calcChain.xml><?xml version="1.0" encoding="utf-8"?>
<calcChain xmlns="http://schemas.openxmlformats.org/spreadsheetml/2006/main">
  <c r="I35" i="1" l="1"/>
  <c r="J35" i="1"/>
  <c r="K35" i="1"/>
  <c r="L35" i="1"/>
  <c r="M35" i="1"/>
  <c r="J9" i="1"/>
  <c r="J10" i="1"/>
  <c r="J11" i="1"/>
  <c r="J12" i="1"/>
  <c r="J13" i="1"/>
  <c r="J14" i="1"/>
  <c r="J15" i="1"/>
  <c r="J16" i="1"/>
  <c r="J17" i="1"/>
  <c r="J18" i="1"/>
  <c r="J19" i="1"/>
  <c r="J20" i="1"/>
  <c r="J21" i="1"/>
  <c r="J22" i="1"/>
  <c r="J23" i="1"/>
  <c r="J24" i="1"/>
  <c r="J25" i="1"/>
  <c r="J26" i="1"/>
  <c r="J27" i="1"/>
  <c r="J28" i="1"/>
  <c r="J29" i="1"/>
  <c r="J30" i="1"/>
  <c r="J31" i="1"/>
  <c r="J32" i="1"/>
  <c r="J33" i="1"/>
  <c r="J34" i="1"/>
  <c r="J8" i="1"/>
  <c r="H35" i="1" l="1"/>
</calcChain>
</file>

<file path=xl/sharedStrings.xml><?xml version="1.0" encoding="utf-8"?>
<sst xmlns="http://schemas.openxmlformats.org/spreadsheetml/2006/main" count="170" uniqueCount="106">
  <si>
    <t>51972</t>
  </si>
  <si>
    <t>TÍTULO</t>
  </si>
  <si>
    <t>NOMBRE CORTO</t>
  </si>
  <si>
    <t>DESCRIPCIÓN</t>
  </si>
  <si>
    <t>Gasto por Capítulo, Concepto y Partida</t>
  </si>
  <si>
    <t>LTAIPEQArt66FraccXXXA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</si>
  <si>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</si>
  <si>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</si>
  <si>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</si>
  <si>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</si>
  <si>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</si>
  <si>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</si>
  <si>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14</t>
  </si>
  <si>
    <t>488020</t>
  </si>
  <si>
    <t>488029</t>
  </si>
  <si>
    <t>488030</t>
  </si>
  <si>
    <t>562737</t>
  </si>
  <si>
    <t>562738</t>
  </si>
  <si>
    <t>562739</t>
  </si>
  <si>
    <t>562740</t>
  </si>
  <si>
    <t>562741</t>
  </si>
  <si>
    <t>562742</t>
  </si>
  <si>
    <t>562743</t>
  </si>
  <si>
    <t>562744</t>
  </si>
  <si>
    <t>562745</t>
  </si>
  <si>
    <t>562746</t>
  </si>
  <si>
    <t>488027</t>
  </si>
  <si>
    <t>488028</t>
  </si>
  <si>
    <t>488031</t>
  </si>
  <si>
    <t>488032</t>
  </si>
  <si>
    <t>488034</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</si>
  <si>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</si>
  <si>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</si>
  <si>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</si>
  <si>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</si>
  <si>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</si>
  <si>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</si>
  <si>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</si>
  <si>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</si>
  <si>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</si>
  <si>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</si>
  <si>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</si>
  <si>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</si>
  <si>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</si>
  <si>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</si>
  <si>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</si>
  <si>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</si>
  <si>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</si>
  <si>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Nota</t>
  </si>
  <si>
    <t>DIRECCION</t>
  </si>
  <si>
    <t>Fecha de actualización</t>
  </si>
  <si>
    <t>https://www.fiproeqro.com/_files/ugd/8098df_462e78a3f37242d6b1e7f8f54b0185f5.pdf</t>
  </si>
  <si>
    <t>SUELDOS BASE AL PERSONAL BASE</t>
  </si>
  <si>
    <t>Aportaciones al IMSS</t>
  </si>
  <si>
    <t>Gratificaciones fin de año</t>
  </si>
  <si>
    <t>Primas de vacaciones G</t>
  </si>
  <si>
    <t>101-141-01-1412-1</t>
  </si>
  <si>
    <t>101-141-01-1413-1</t>
  </si>
  <si>
    <t>Aportaciones a fondos de vivienda</t>
  </si>
  <si>
    <t>101-141-01-1431-1</t>
  </si>
  <si>
    <t>Aportaciones al sistema para el retiro</t>
  </si>
  <si>
    <t>101-141-01-1131-1</t>
  </si>
  <si>
    <t xml:space="preserve">101-141-01-1321-1   </t>
  </si>
  <si>
    <t xml:space="preserve">101-141-01-1322-1     </t>
  </si>
  <si>
    <t>Cesantia y Vejez</t>
  </si>
  <si>
    <t xml:space="preserve">101-141-01-1421-1 </t>
  </si>
  <si>
    <t>101-141-01-1441-1</t>
  </si>
  <si>
    <t>101-141-01-1442-1</t>
  </si>
  <si>
    <t>101-141-01-1521-1</t>
  </si>
  <si>
    <t>Indemnizaciones</t>
  </si>
  <si>
    <t>Seguro de Vida PersonaL</t>
  </si>
  <si>
    <t>Gastos Medicos Mayores</t>
  </si>
  <si>
    <t>101-141-01-1591-1</t>
  </si>
  <si>
    <t>Despensa</t>
  </si>
  <si>
    <t>Despensa Especial</t>
  </si>
  <si>
    <t>Apoyos Economicos</t>
  </si>
  <si>
    <t>Ayuda para Lentes</t>
  </si>
  <si>
    <t>Ayuda Predial</t>
  </si>
  <si>
    <t>101-141-01-1592-1</t>
  </si>
  <si>
    <t>101-141-01-1594-1</t>
  </si>
  <si>
    <t>101-141-01-1593-1</t>
  </si>
  <si>
    <t>101-141-01-1595-1</t>
  </si>
  <si>
    <t>Previsiones de carácter laboral, económica y de</t>
  </si>
  <si>
    <t>101-141-01-1611-1</t>
  </si>
  <si>
    <t>101-141-01-2111-1</t>
  </si>
  <si>
    <t>101-141-01-2211-1</t>
  </si>
  <si>
    <t>Combustibles, lubricantes y aditivos</t>
  </si>
  <si>
    <t>101-141-01-2611-1</t>
  </si>
  <si>
    <t>Productos alimenticios para personas</t>
  </si>
  <si>
    <t xml:space="preserve">Materiales, útiles y equipos menores de oficina </t>
  </si>
  <si>
    <t>101-141-01-3111-1</t>
  </si>
  <si>
    <t>Energía eléctrica</t>
  </si>
  <si>
    <t>101-141-01-3151-1</t>
  </si>
  <si>
    <t>Telefonía celular</t>
  </si>
  <si>
    <t>101-141-01-3311-1</t>
  </si>
  <si>
    <t>Servicios legales, de contabilidad, auditoría y</t>
  </si>
  <si>
    <t>101-141-01-3411-1</t>
  </si>
  <si>
    <t>Servicios financieros y bancarios G. Corriente</t>
  </si>
  <si>
    <t xml:space="preserve">101-141-01-3551-1 </t>
  </si>
  <si>
    <t>Reparación y mantenimiento de equipo de transporte</t>
  </si>
  <si>
    <t>101-141-01-3981-1</t>
  </si>
  <si>
    <t>Impuesto sobre nóminas y otros que se deriven de una</t>
  </si>
  <si>
    <t xml:space="preserve">101-141-01-4521-4 </t>
  </si>
  <si>
    <t>Jubilaciones Pensiones y Jubilaciones</t>
  </si>
  <si>
    <t>Seguro de bienes patrimoniales</t>
  </si>
  <si>
    <t>101-141-01-3451-1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</si>
</sst>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43" fontId="4" fillId="0" borderId="0" applyFont="0" applyFill="0" applyBorder="0" applyAlignment="0" applyProtection="0"/>
  </cellStyleXfs>
  <cellXfs count="15">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xf>
    <xf numFmtId="0" fontId="0" fillId="0" borderId="1" xfId="0" applyBorder="1"/>
    <xf numFmtId="14" fontId="0" fillId="0" borderId="1" xfId="0" applyNumberFormat="1" applyBorder="1"/>
    <xf numFmtId="3" fontId="0" fillId="0" borderId="1" xfId="0" applyNumberFormat="1" applyBorder="1"/>
    <xf numFmtId="0" fontId="3" fillId="0" borderId="1" xfId="1" applyBorder="1"/>
    <xf numFmtId="3"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Fill="1" applyBorder="1"/>
    <xf numFmtId="4" fontId="0" fillId="0" borderId="1" xfId="0" applyNumberFormat="1" applyBorder="1"/>
    <xf numFmtId="3" fontId="0" fillId="0" borderId="1" xfId="0" applyNumberFormat="1" applyFill="1" applyBorder="1"/>
  </cellXfs>
  <cellStyles count="3">
    <cellStyle name="Hipervínculo" xfId="1" builtinId="8"/>
    <cellStyle name="Millares 2 2"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
  <sheetViews>
    <sheetView tabSelected="1" topLeftCell="I8" workbookViewId="0">
      <selection activeCell="U21" sqref="U21"/>
    </sheetView>
  </sheetViews>
  <sheetFormatPr baseColWidth="10" defaultColWidth="9.140625" defaultRowHeight="15" x14ac:dyDescent="0.25"/>
  <cols>
    <col min="1" max="1" width="8" bestFit="1" customWidth="1"/>
    <col min="2" max="2" width="12.85546875" customWidth="1"/>
    <col min="3" max="3" width="16.28515625" customWidth="1"/>
    <col min="4" max="4" width="17.140625" customWidth="1"/>
    <col min="5" max="5" width="18" customWidth="1"/>
    <col min="6" max="6" width="16.7109375" customWidth="1"/>
    <col min="7" max="7" width="32.42578125" customWidth="1"/>
    <col min="8" max="8" width="28.42578125" customWidth="1"/>
    <col min="9" max="9" width="23" customWidth="1"/>
    <col min="10" max="10" width="21.7109375" customWidth="1"/>
    <col min="11" max="11" width="19.42578125" customWidth="1"/>
    <col min="12" max="12" width="24.42578125" customWidth="1"/>
    <col min="13" max="13" width="17.5703125" customWidth="1"/>
    <col min="14" max="14" width="16" customWidth="1"/>
    <col min="15" max="15" width="30" customWidth="1"/>
    <col min="16" max="16" width="22.28515625" customWidth="1"/>
    <col min="17" max="17" width="13.140625" customWidth="1"/>
    <col min="18" max="18" width="8" bestFit="1" customWidth="1"/>
  </cols>
  <sheetData>
    <row r="1" spans="1:18" hidden="1" x14ac:dyDescent="0.25">
      <c r="A1" t="s">
        <v>0</v>
      </c>
    </row>
    <row r="2" spans="1:18" x14ac:dyDescent="0.25">
      <c r="A2" s="9" t="s">
        <v>1</v>
      </c>
      <c r="B2" s="10"/>
      <c r="C2" s="10"/>
      <c r="D2" s="9" t="s">
        <v>2</v>
      </c>
      <c r="E2" s="10"/>
      <c r="F2" s="10"/>
      <c r="G2" s="9" t="s">
        <v>3</v>
      </c>
      <c r="H2" s="10"/>
      <c r="I2" s="10"/>
    </row>
    <row r="3" spans="1:18" x14ac:dyDescent="0.25">
      <c r="A3" s="11" t="s">
        <v>4</v>
      </c>
      <c r="B3" s="10"/>
      <c r="C3" s="10"/>
      <c r="D3" s="11" t="s">
        <v>5</v>
      </c>
      <c r="E3" s="10"/>
      <c r="F3" s="10"/>
      <c r="G3" s="11" t="s">
        <v>6</v>
      </c>
      <c r="H3" s="10"/>
      <c r="I3" s="10"/>
    </row>
    <row r="4" spans="1:18"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8</v>
      </c>
      <c r="R4" t="s">
        <v>12</v>
      </c>
    </row>
    <row r="5" spans="1:1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row>
    <row r="6" spans="1:18" x14ac:dyDescent="0.25">
      <c r="A6" s="9" t="s">
        <v>31</v>
      </c>
      <c r="B6" s="10"/>
      <c r="C6" s="10"/>
      <c r="D6" s="10"/>
      <c r="E6" s="10"/>
      <c r="F6" s="10"/>
      <c r="G6" s="10"/>
      <c r="H6" s="10"/>
      <c r="I6" s="10"/>
      <c r="J6" s="10"/>
      <c r="K6" s="10"/>
      <c r="L6" s="10"/>
      <c r="M6" s="10"/>
      <c r="N6" s="10"/>
      <c r="O6" s="10"/>
      <c r="P6" s="10"/>
      <c r="Q6" s="10"/>
      <c r="R6" s="10"/>
    </row>
    <row r="7" spans="1:18" s="2" customFormat="1" ht="72" customHeight="1"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50</v>
      </c>
      <c r="R7" s="1" t="s">
        <v>48</v>
      </c>
    </row>
    <row r="8" spans="1:18" x14ac:dyDescent="0.25">
      <c r="A8" s="3">
        <v>2025</v>
      </c>
      <c r="B8" s="4">
        <v>45931</v>
      </c>
      <c r="C8" s="4">
        <v>46022</v>
      </c>
      <c r="D8" s="3">
        <v>1000</v>
      </c>
      <c r="E8" s="3">
        <v>1131</v>
      </c>
      <c r="F8" s="3" t="s">
        <v>61</v>
      </c>
      <c r="G8" s="3" t="s">
        <v>52</v>
      </c>
      <c r="H8" s="5">
        <v>820000</v>
      </c>
      <c r="I8" s="5">
        <v>-257327.2</v>
      </c>
      <c r="J8" s="5">
        <f>H8+I8</f>
        <v>562672.80000000005</v>
      </c>
      <c r="K8" s="5">
        <v>562672.80000000005</v>
      </c>
      <c r="L8" s="5">
        <v>562672.80000000005</v>
      </c>
      <c r="M8" s="5">
        <v>562672.80000000005</v>
      </c>
      <c r="N8" s="3"/>
      <c r="O8" s="6" t="s">
        <v>51</v>
      </c>
      <c r="P8" s="3" t="s">
        <v>49</v>
      </c>
      <c r="Q8" s="4">
        <v>46022</v>
      </c>
      <c r="R8" s="3"/>
    </row>
    <row r="9" spans="1:18" x14ac:dyDescent="0.25">
      <c r="A9" s="3">
        <v>2025</v>
      </c>
      <c r="B9" s="4">
        <v>45931</v>
      </c>
      <c r="C9" s="4">
        <v>46022</v>
      </c>
      <c r="D9" s="3">
        <v>1000</v>
      </c>
      <c r="E9" s="3">
        <v>1321</v>
      </c>
      <c r="F9" s="3" t="s">
        <v>62</v>
      </c>
      <c r="G9" s="3" t="s">
        <v>55</v>
      </c>
      <c r="H9" s="5">
        <v>160000</v>
      </c>
      <c r="I9" s="5">
        <v>-127177.42</v>
      </c>
      <c r="J9" s="5">
        <f t="shared" ref="J9:J34" si="0">H9+I9</f>
        <v>32822.58</v>
      </c>
      <c r="K9" s="5">
        <v>32822.58</v>
      </c>
      <c r="L9" s="5">
        <v>32822.58</v>
      </c>
      <c r="M9" s="5">
        <v>32822.58</v>
      </c>
      <c r="N9" s="3"/>
      <c r="O9" s="6" t="s">
        <v>51</v>
      </c>
      <c r="P9" s="3" t="s">
        <v>49</v>
      </c>
      <c r="Q9" s="4">
        <v>46022</v>
      </c>
      <c r="R9" s="3"/>
    </row>
    <row r="10" spans="1:18" x14ac:dyDescent="0.25">
      <c r="A10" s="3">
        <v>2025</v>
      </c>
      <c r="B10" s="4">
        <v>45931</v>
      </c>
      <c r="C10" s="4">
        <v>46022</v>
      </c>
      <c r="D10" s="3">
        <v>1000</v>
      </c>
      <c r="E10" s="3">
        <v>1322</v>
      </c>
      <c r="F10" s="3" t="s">
        <v>63</v>
      </c>
      <c r="G10" s="3" t="s">
        <v>54</v>
      </c>
      <c r="H10" s="5">
        <v>195000</v>
      </c>
      <c r="I10" s="5">
        <v>-85591.4</v>
      </c>
      <c r="J10" s="5">
        <f t="shared" si="0"/>
        <v>109408.6</v>
      </c>
      <c r="K10" s="5">
        <v>109408.6</v>
      </c>
      <c r="L10" s="5">
        <v>109408.6</v>
      </c>
      <c r="M10" s="5">
        <v>109408.6</v>
      </c>
      <c r="N10" s="3"/>
      <c r="O10" s="6" t="s">
        <v>51</v>
      </c>
      <c r="P10" s="3" t="s">
        <v>49</v>
      </c>
      <c r="Q10" s="4">
        <v>46022</v>
      </c>
      <c r="R10" s="3"/>
    </row>
    <row r="11" spans="1:18" x14ac:dyDescent="0.25">
      <c r="A11" s="3">
        <v>2025</v>
      </c>
      <c r="B11" s="4">
        <v>45931</v>
      </c>
      <c r="C11" s="4">
        <v>46022</v>
      </c>
      <c r="D11" s="3">
        <v>1000</v>
      </c>
      <c r="E11" s="3">
        <v>1412</v>
      </c>
      <c r="F11" s="3" t="s">
        <v>56</v>
      </c>
      <c r="G11" s="3" t="s">
        <v>53</v>
      </c>
      <c r="H11" s="5">
        <v>180000</v>
      </c>
      <c r="I11" s="5">
        <v>-114773.13</v>
      </c>
      <c r="J11" s="5">
        <f t="shared" si="0"/>
        <v>65226.869999999995</v>
      </c>
      <c r="K11" s="5">
        <v>55955.05</v>
      </c>
      <c r="L11" s="5">
        <v>55955.05</v>
      </c>
      <c r="M11" s="5">
        <v>55955.05</v>
      </c>
      <c r="N11" s="3"/>
      <c r="O11" s="6" t="s">
        <v>51</v>
      </c>
      <c r="P11" s="3" t="s">
        <v>49</v>
      </c>
      <c r="Q11" s="4">
        <v>46022</v>
      </c>
      <c r="R11" s="3"/>
    </row>
    <row r="12" spans="1:18" x14ac:dyDescent="0.25">
      <c r="A12" s="3">
        <v>2025</v>
      </c>
      <c r="B12" s="4">
        <v>45931</v>
      </c>
      <c r="C12" s="4">
        <v>46022</v>
      </c>
      <c r="D12" s="3">
        <v>1000</v>
      </c>
      <c r="E12" s="12">
        <v>1413</v>
      </c>
      <c r="F12" s="3" t="s">
        <v>57</v>
      </c>
      <c r="G12" s="3" t="s">
        <v>64</v>
      </c>
      <c r="H12" s="5">
        <v>60000</v>
      </c>
      <c r="I12" s="3">
        <v>-4592.79</v>
      </c>
      <c r="J12" s="5">
        <f t="shared" si="0"/>
        <v>55407.21</v>
      </c>
      <c r="K12" s="5">
        <v>47091.01</v>
      </c>
      <c r="L12" s="3">
        <v>47091.01</v>
      </c>
      <c r="M12" s="5">
        <v>45752.160000000003</v>
      </c>
      <c r="N12" s="3"/>
      <c r="O12" s="6" t="s">
        <v>51</v>
      </c>
      <c r="P12" s="3" t="s">
        <v>49</v>
      </c>
      <c r="Q12" s="4">
        <v>46022</v>
      </c>
      <c r="R12" s="3"/>
    </row>
    <row r="13" spans="1:18" x14ac:dyDescent="0.25">
      <c r="A13" s="3">
        <v>2025</v>
      </c>
      <c r="B13" s="4">
        <v>45931</v>
      </c>
      <c r="C13" s="4">
        <v>46022</v>
      </c>
      <c r="D13" s="3">
        <v>1000</v>
      </c>
      <c r="E13" s="12">
        <v>1421</v>
      </c>
      <c r="F13" s="3" t="s">
        <v>65</v>
      </c>
      <c r="G13" s="3" t="s">
        <v>58</v>
      </c>
      <c r="H13" s="13">
        <v>50000</v>
      </c>
      <c r="I13" s="13">
        <v>-6015.4</v>
      </c>
      <c r="J13" s="5">
        <f t="shared" si="0"/>
        <v>43984.6</v>
      </c>
      <c r="K13" s="3">
        <v>37509.82</v>
      </c>
      <c r="L13" s="3">
        <v>37509.82</v>
      </c>
      <c r="M13" s="3">
        <v>34162.69</v>
      </c>
      <c r="N13" s="3"/>
      <c r="O13" s="6" t="s">
        <v>51</v>
      </c>
      <c r="P13" s="3" t="s">
        <v>49</v>
      </c>
      <c r="Q13" s="4">
        <v>46022</v>
      </c>
      <c r="R13" s="3"/>
    </row>
    <row r="14" spans="1:18" x14ac:dyDescent="0.25">
      <c r="A14" s="3">
        <v>2025</v>
      </c>
      <c r="B14" s="4">
        <v>45931</v>
      </c>
      <c r="C14" s="4">
        <v>46022</v>
      </c>
      <c r="D14" s="3">
        <v>1000</v>
      </c>
      <c r="E14" s="12">
        <v>1431</v>
      </c>
      <c r="F14" s="3" t="s">
        <v>59</v>
      </c>
      <c r="G14" s="3" t="s">
        <v>60</v>
      </c>
      <c r="H14" s="14">
        <v>30000</v>
      </c>
      <c r="I14" s="3">
        <v>-14106.6</v>
      </c>
      <c r="J14" s="5">
        <f t="shared" si="0"/>
        <v>15893.4</v>
      </c>
      <c r="K14" s="3">
        <v>13191.01</v>
      </c>
      <c r="L14" s="3">
        <v>13191.01</v>
      </c>
      <c r="M14" s="3">
        <v>11852.16</v>
      </c>
      <c r="N14" s="3"/>
      <c r="O14" s="6" t="s">
        <v>51</v>
      </c>
      <c r="P14" s="3" t="s">
        <v>49</v>
      </c>
      <c r="Q14" s="4">
        <v>46022</v>
      </c>
      <c r="R14" s="3"/>
    </row>
    <row r="15" spans="1:18" x14ac:dyDescent="0.25">
      <c r="A15" s="3">
        <v>2025</v>
      </c>
      <c r="B15" s="4">
        <v>45931</v>
      </c>
      <c r="C15" s="4">
        <v>46022</v>
      </c>
      <c r="D15" s="3">
        <v>1000</v>
      </c>
      <c r="E15" s="12">
        <v>1441</v>
      </c>
      <c r="F15" s="3" t="s">
        <v>66</v>
      </c>
      <c r="G15" s="3" t="s">
        <v>71</v>
      </c>
      <c r="H15" s="14">
        <v>18800</v>
      </c>
      <c r="I15" s="13">
        <v>-18800</v>
      </c>
      <c r="J15" s="5">
        <f t="shared" si="0"/>
        <v>0</v>
      </c>
      <c r="K15" s="3">
        <v>0</v>
      </c>
      <c r="L15" s="3">
        <v>0</v>
      </c>
      <c r="M15" s="3">
        <v>0</v>
      </c>
      <c r="N15" s="3"/>
      <c r="O15" s="6" t="s">
        <v>51</v>
      </c>
      <c r="P15" s="3" t="s">
        <v>49</v>
      </c>
      <c r="Q15" s="4">
        <v>46022</v>
      </c>
      <c r="R15" s="3"/>
    </row>
    <row r="16" spans="1:18" x14ac:dyDescent="0.25">
      <c r="A16" s="3">
        <v>2025</v>
      </c>
      <c r="B16" s="4">
        <v>45931</v>
      </c>
      <c r="C16" s="4">
        <v>46022</v>
      </c>
      <c r="D16" s="3">
        <v>1000</v>
      </c>
      <c r="E16" s="12">
        <v>1442</v>
      </c>
      <c r="F16" s="3" t="s">
        <v>67</v>
      </c>
      <c r="G16" s="3" t="s">
        <v>70</v>
      </c>
      <c r="H16" s="14">
        <v>10000</v>
      </c>
      <c r="I16" s="3">
        <v>-10000</v>
      </c>
      <c r="J16" s="5">
        <f t="shared" si="0"/>
        <v>0</v>
      </c>
      <c r="K16" s="3">
        <v>0</v>
      </c>
      <c r="L16" s="3">
        <v>0</v>
      </c>
      <c r="M16" s="3">
        <v>0</v>
      </c>
      <c r="N16" s="3"/>
      <c r="O16" s="6" t="s">
        <v>51</v>
      </c>
      <c r="P16" s="3" t="s">
        <v>49</v>
      </c>
      <c r="Q16" s="4">
        <v>46022</v>
      </c>
      <c r="R16" s="3"/>
    </row>
    <row r="17" spans="1:18" x14ac:dyDescent="0.25">
      <c r="A17" s="3">
        <v>2025</v>
      </c>
      <c r="B17" s="4">
        <v>45931</v>
      </c>
      <c r="C17" s="4">
        <v>46022</v>
      </c>
      <c r="D17" s="3">
        <v>1000</v>
      </c>
      <c r="E17" s="12">
        <v>1521</v>
      </c>
      <c r="F17" s="3" t="s">
        <v>68</v>
      </c>
      <c r="G17" s="3" t="s">
        <v>69</v>
      </c>
      <c r="H17" s="14">
        <v>1000000</v>
      </c>
      <c r="I17" s="3">
        <v>-1000000</v>
      </c>
      <c r="J17" s="5">
        <f t="shared" si="0"/>
        <v>0</v>
      </c>
      <c r="K17" s="3">
        <v>0</v>
      </c>
      <c r="L17" s="3">
        <v>0</v>
      </c>
      <c r="M17" s="3">
        <v>0</v>
      </c>
      <c r="N17" s="3"/>
      <c r="O17" s="6" t="s">
        <v>51</v>
      </c>
      <c r="P17" s="3" t="s">
        <v>49</v>
      </c>
      <c r="Q17" s="4">
        <v>46022</v>
      </c>
      <c r="R17" s="3"/>
    </row>
    <row r="18" spans="1:18" x14ac:dyDescent="0.25">
      <c r="A18" s="3">
        <v>2025</v>
      </c>
      <c r="B18" s="4">
        <v>45931</v>
      </c>
      <c r="C18" s="4">
        <v>46022</v>
      </c>
      <c r="D18" s="3">
        <v>1000</v>
      </c>
      <c r="E18" s="12">
        <v>1591</v>
      </c>
      <c r="F18" s="3" t="s">
        <v>72</v>
      </c>
      <c r="G18" s="3" t="s">
        <v>73</v>
      </c>
      <c r="H18" s="14">
        <v>10800</v>
      </c>
      <c r="I18" s="3">
        <v>-1200</v>
      </c>
      <c r="J18" s="5">
        <f t="shared" si="0"/>
        <v>9600</v>
      </c>
      <c r="K18" s="3">
        <v>9600</v>
      </c>
      <c r="L18" s="3">
        <v>9600</v>
      </c>
      <c r="M18" s="3">
        <v>9600</v>
      </c>
      <c r="N18" s="3"/>
      <c r="O18" s="6" t="s">
        <v>51</v>
      </c>
      <c r="P18" s="3" t="s">
        <v>49</v>
      </c>
      <c r="Q18" s="4">
        <v>46022</v>
      </c>
      <c r="R18" s="3"/>
    </row>
    <row r="19" spans="1:18" x14ac:dyDescent="0.25">
      <c r="A19" s="3">
        <v>2025</v>
      </c>
      <c r="B19" s="4">
        <v>45931</v>
      </c>
      <c r="C19" s="4">
        <v>46022</v>
      </c>
      <c r="D19" s="3">
        <v>1000</v>
      </c>
      <c r="E19" s="12">
        <v>1592</v>
      </c>
      <c r="F19" s="3" t="s">
        <v>78</v>
      </c>
      <c r="G19" s="3" t="s">
        <v>74</v>
      </c>
      <c r="H19" s="14">
        <v>20000</v>
      </c>
      <c r="I19" s="3">
        <v>-4370.2</v>
      </c>
      <c r="J19" s="5">
        <f t="shared" si="0"/>
        <v>15629.8</v>
      </c>
      <c r="K19" s="3">
        <v>15629.8</v>
      </c>
      <c r="L19" s="3">
        <v>15629.8</v>
      </c>
      <c r="M19" s="3">
        <v>15629.8</v>
      </c>
      <c r="N19" s="3"/>
      <c r="O19" s="6" t="s">
        <v>51</v>
      </c>
      <c r="P19" s="3" t="s">
        <v>49</v>
      </c>
      <c r="Q19" s="4">
        <v>46022</v>
      </c>
      <c r="R19" s="3"/>
    </row>
    <row r="20" spans="1:18" x14ac:dyDescent="0.25">
      <c r="A20" s="3">
        <v>2025</v>
      </c>
      <c r="B20" s="4">
        <v>45931</v>
      </c>
      <c r="C20" s="4">
        <v>46022</v>
      </c>
      <c r="D20" s="3">
        <v>1000</v>
      </c>
      <c r="E20" s="12">
        <v>1593</v>
      </c>
      <c r="F20" s="3" t="s">
        <v>80</v>
      </c>
      <c r="G20" s="3" t="s">
        <v>75</v>
      </c>
      <c r="H20" s="14">
        <v>451200</v>
      </c>
      <c r="I20" s="3">
        <v>-329367.28000000003</v>
      </c>
      <c r="J20" s="5">
        <f t="shared" si="0"/>
        <v>121832.71999999997</v>
      </c>
      <c r="K20" s="3">
        <v>121832.72</v>
      </c>
      <c r="L20" s="3">
        <v>121832.72</v>
      </c>
      <c r="M20" s="3">
        <v>121832.72</v>
      </c>
      <c r="N20" s="3"/>
      <c r="O20" s="6" t="s">
        <v>51</v>
      </c>
      <c r="P20" s="3" t="s">
        <v>49</v>
      </c>
      <c r="Q20" s="4">
        <v>46022</v>
      </c>
      <c r="R20" s="3"/>
    </row>
    <row r="21" spans="1:18" x14ac:dyDescent="0.25">
      <c r="A21" s="3">
        <v>2025</v>
      </c>
      <c r="B21" s="4">
        <v>45931</v>
      </c>
      <c r="C21" s="4">
        <v>46022</v>
      </c>
      <c r="D21" s="3">
        <v>1000</v>
      </c>
      <c r="E21" s="12">
        <v>1594</v>
      </c>
      <c r="F21" s="3" t="s">
        <v>79</v>
      </c>
      <c r="G21" s="3" t="s">
        <v>76</v>
      </c>
      <c r="H21" s="14">
        <v>10000</v>
      </c>
      <c r="I21" s="3">
        <v>-10000</v>
      </c>
      <c r="J21" s="5">
        <f t="shared" si="0"/>
        <v>0</v>
      </c>
      <c r="K21" s="3">
        <v>0</v>
      </c>
      <c r="L21" s="3">
        <v>0</v>
      </c>
      <c r="M21" s="3">
        <v>0</v>
      </c>
      <c r="N21" s="3"/>
      <c r="O21" s="6" t="s">
        <v>51</v>
      </c>
      <c r="P21" s="3" t="s">
        <v>49</v>
      </c>
      <c r="Q21" s="4">
        <v>46022</v>
      </c>
      <c r="R21" s="3"/>
    </row>
    <row r="22" spans="1:18" x14ac:dyDescent="0.25">
      <c r="A22" s="3">
        <v>2025</v>
      </c>
      <c r="B22" s="4">
        <v>45931</v>
      </c>
      <c r="C22" s="4">
        <v>46022</v>
      </c>
      <c r="D22" s="3">
        <v>1000</v>
      </c>
      <c r="E22" s="12">
        <v>1595</v>
      </c>
      <c r="F22" s="3" t="s">
        <v>81</v>
      </c>
      <c r="G22" s="3" t="s">
        <v>77</v>
      </c>
      <c r="H22" s="14">
        <v>5000</v>
      </c>
      <c r="I22" s="3">
        <v>-5000</v>
      </c>
      <c r="J22" s="5">
        <f t="shared" si="0"/>
        <v>0</v>
      </c>
      <c r="K22" s="3">
        <v>0</v>
      </c>
      <c r="L22" s="3">
        <v>0</v>
      </c>
      <c r="M22" s="3">
        <v>0</v>
      </c>
      <c r="N22" s="3"/>
      <c r="O22" s="6" t="s">
        <v>51</v>
      </c>
      <c r="P22" s="3" t="s">
        <v>49</v>
      </c>
      <c r="Q22" s="4">
        <v>46022</v>
      </c>
      <c r="R22" s="3"/>
    </row>
    <row r="23" spans="1:18" x14ac:dyDescent="0.25">
      <c r="A23" s="3">
        <v>2025</v>
      </c>
      <c r="B23" s="4">
        <v>45931</v>
      </c>
      <c r="C23" s="4">
        <v>46022</v>
      </c>
      <c r="D23" s="3">
        <v>1000</v>
      </c>
      <c r="E23" s="12">
        <v>1611</v>
      </c>
      <c r="F23" s="3" t="s">
        <v>83</v>
      </c>
      <c r="G23" s="3" t="s">
        <v>82</v>
      </c>
      <c r="H23" s="14">
        <v>63000</v>
      </c>
      <c r="I23" s="3">
        <v>-63000</v>
      </c>
      <c r="J23" s="5">
        <f t="shared" si="0"/>
        <v>0</v>
      </c>
      <c r="K23" s="3">
        <v>0</v>
      </c>
      <c r="L23" s="3">
        <v>0</v>
      </c>
      <c r="M23" s="3">
        <v>0</v>
      </c>
      <c r="N23" s="3"/>
      <c r="O23" s="6" t="s">
        <v>51</v>
      </c>
      <c r="P23" s="3" t="s">
        <v>49</v>
      </c>
      <c r="Q23" s="4">
        <v>46022</v>
      </c>
      <c r="R23" s="3"/>
    </row>
    <row r="24" spans="1:18" x14ac:dyDescent="0.25">
      <c r="A24" s="3">
        <v>2025</v>
      </c>
      <c r="B24" s="4">
        <v>45931</v>
      </c>
      <c r="C24" s="4">
        <v>46022</v>
      </c>
      <c r="D24" s="3">
        <v>2000</v>
      </c>
      <c r="E24" s="12">
        <v>2111</v>
      </c>
      <c r="F24" s="3" t="s">
        <v>84</v>
      </c>
      <c r="G24" s="3" t="s">
        <v>89</v>
      </c>
      <c r="H24" s="14">
        <v>24000</v>
      </c>
      <c r="I24" s="3">
        <v>15310.25</v>
      </c>
      <c r="J24" s="5">
        <f t="shared" si="0"/>
        <v>39310.25</v>
      </c>
      <c r="K24" s="3">
        <v>39310.25</v>
      </c>
      <c r="L24" s="3">
        <v>39310.25</v>
      </c>
      <c r="M24" s="3">
        <v>39310.25</v>
      </c>
      <c r="N24" s="3"/>
      <c r="O24" s="6" t="s">
        <v>51</v>
      </c>
      <c r="P24" s="3" t="s">
        <v>49</v>
      </c>
      <c r="Q24" s="4">
        <v>46022</v>
      </c>
      <c r="R24" s="3"/>
    </row>
    <row r="25" spans="1:18" x14ac:dyDescent="0.25">
      <c r="A25" s="3">
        <v>2025</v>
      </c>
      <c r="B25" s="4">
        <v>45931</v>
      </c>
      <c r="C25" s="4">
        <v>46022</v>
      </c>
      <c r="D25" s="3">
        <v>2000</v>
      </c>
      <c r="E25" s="12">
        <v>2211</v>
      </c>
      <c r="F25" s="3" t="s">
        <v>85</v>
      </c>
      <c r="G25" s="3" t="s">
        <v>88</v>
      </c>
      <c r="H25" s="14">
        <v>15000</v>
      </c>
      <c r="I25" s="3">
        <v>11851.47</v>
      </c>
      <c r="J25" s="5">
        <f t="shared" si="0"/>
        <v>26851.47</v>
      </c>
      <c r="K25" s="3">
        <v>26851.47</v>
      </c>
      <c r="L25" s="3">
        <v>26851.47</v>
      </c>
      <c r="M25" s="3">
        <v>26851.47</v>
      </c>
      <c r="N25" s="3"/>
      <c r="O25" s="6" t="s">
        <v>51</v>
      </c>
      <c r="P25" s="3" t="s">
        <v>49</v>
      </c>
      <c r="Q25" s="4">
        <v>46022</v>
      </c>
      <c r="R25" s="3"/>
    </row>
    <row r="26" spans="1:18" x14ac:dyDescent="0.25">
      <c r="A26" s="3">
        <v>2025</v>
      </c>
      <c r="B26" s="4">
        <v>45931</v>
      </c>
      <c r="C26" s="4">
        <v>46022</v>
      </c>
      <c r="D26" s="3">
        <v>2000</v>
      </c>
      <c r="E26" s="12">
        <v>2611</v>
      </c>
      <c r="F26" s="3" t="s">
        <v>87</v>
      </c>
      <c r="G26" s="3" t="s">
        <v>86</v>
      </c>
      <c r="H26" s="14">
        <v>15000</v>
      </c>
      <c r="I26" s="3">
        <v>1141.1600000000001</v>
      </c>
      <c r="J26" s="5">
        <f t="shared" si="0"/>
        <v>16141.16</v>
      </c>
      <c r="K26" s="3">
        <v>16141.16</v>
      </c>
      <c r="L26" s="3">
        <v>16141.16</v>
      </c>
      <c r="M26" s="3">
        <v>16141.16</v>
      </c>
      <c r="N26" s="3"/>
      <c r="O26" s="6" t="s">
        <v>51</v>
      </c>
      <c r="P26" s="3" t="s">
        <v>49</v>
      </c>
      <c r="Q26" s="4">
        <v>46022</v>
      </c>
      <c r="R26" s="3"/>
    </row>
    <row r="27" spans="1:18" x14ac:dyDescent="0.25">
      <c r="A27" s="3">
        <v>2025</v>
      </c>
      <c r="B27" s="4">
        <v>45931</v>
      </c>
      <c r="C27" s="4">
        <v>46022</v>
      </c>
      <c r="D27" s="3">
        <v>3000</v>
      </c>
      <c r="E27" s="12">
        <v>3111</v>
      </c>
      <c r="F27" s="3" t="s">
        <v>90</v>
      </c>
      <c r="G27" s="3" t="s">
        <v>91</v>
      </c>
      <c r="H27" s="14">
        <v>18000</v>
      </c>
      <c r="I27" s="3">
        <v>2838</v>
      </c>
      <c r="J27" s="5">
        <f t="shared" si="0"/>
        <v>20838</v>
      </c>
      <c r="K27" s="3">
        <v>20838</v>
      </c>
      <c r="L27" s="3">
        <v>20838</v>
      </c>
      <c r="M27" s="3">
        <v>20838</v>
      </c>
      <c r="N27" s="3"/>
      <c r="O27" s="6" t="s">
        <v>51</v>
      </c>
      <c r="P27" s="3" t="s">
        <v>49</v>
      </c>
      <c r="Q27" s="4">
        <v>46022</v>
      </c>
      <c r="R27" s="3"/>
    </row>
    <row r="28" spans="1:18" x14ac:dyDescent="0.25">
      <c r="A28" s="3">
        <v>2025</v>
      </c>
      <c r="B28" s="4">
        <v>45931</v>
      </c>
      <c r="C28" s="4">
        <v>46022</v>
      </c>
      <c r="D28" s="3">
        <v>3000</v>
      </c>
      <c r="E28" s="12">
        <v>3151</v>
      </c>
      <c r="F28" s="3" t="s">
        <v>92</v>
      </c>
      <c r="G28" s="3" t="s">
        <v>93</v>
      </c>
      <c r="H28" s="14">
        <v>2000</v>
      </c>
      <c r="I28" s="3">
        <v>-1400</v>
      </c>
      <c r="J28" s="5">
        <f t="shared" si="0"/>
        <v>600</v>
      </c>
      <c r="K28" s="3">
        <v>600</v>
      </c>
      <c r="L28" s="3">
        <v>600</v>
      </c>
      <c r="M28" s="3">
        <v>600</v>
      </c>
      <c r="N28" s="3"/>
      <c r="O28" s="6" t="s">
        <v>51</v>
      </c>
      <c r="P28" s="3" t="s">
        <v>49</v>
      </c>
      <c r="Q28" s="4">
        <v>46022</v>
      </c>
      <c r="R28" s="3"/>
    </row>
    <row r="29" spans="1:18" x14ac:dyDescent="0.25">
      <c r="A29" s="3">
        <v>2025</v>
      </c>
      <c r="B29" s="4">
        <v>45931</v>
      </c>
      <c r="C29" s="4">
        <v>46022</v>
      </c>
      <c r="D29" s="3">
        <v>3000</v>
      </c>
      <c r="E29" s="12">
        <v>3311</v>
      </c>
      <c r="F29" s="3" t="s">
        <v>94</v>
      </c>
      <c r="G29" s="3" t="s">
        <v>95</v>
      </c>
      <c r="H29" s="14">
        <v>580000</v>
      </c>
      <c r="I29" s="3">
        <v>1113732.8999999999</v>
      </c>
      <c r="J29" s="5">
        <f t="shared" si="0"/>
        <v>1693732.9</v>
      </c>
      <c r="K29" s="3">
        <v>1693732.9</v>
      </c>
      <c r="L29" s="3">
        <v>1693732.9</v>
      </c>
      <c r="M29" s="3">
        <v>1693732.9</v>
      </c>
      <c r="N29" s="3"/>
      <c r="O29" s="6" t="s">
        <v>51</v>
      </c>
      <c r="P29" s="3" t="s">
        <v>49</v>
      </c>
      <c r="Q29" s="4">
        <v>46022</v>
      </c>
      <c r="R29" s="3"/>
    </row>
    <row r="30" spans="1:18" x14ac:dyDescent="0.25">
      <c r="A30" s="3">
        <v>2025</v>
      </c>
      <c r="B30" s="4">
        <v>45931</v>
      </c>
      <c r="C30" s="4">
        <v>46022</v>
      </c>
      <c r="D30" s="3">
        <v>3000</v>
      </c>
      <c r="E30" s="12">
        <v>3411</v>
      </c>
      <c r="F30" s="3" t="s">
        <v>96</v>
      </c>
      <c r="G30" s="3" t="s">
        <v>97</v>
      </c>
      <c r="H30" s="14">
        <v>380000</v>
      </c>
      <c r="I30" s="3">
        <v>-335.82</v>
      </c>
      <c r="J30" s="5">
        <f t="shared" si="0"/>
        <v>379664.18</v>
      </c>
      <c r="K30" s="3">
        <v>379664.18</v>
      </c>
      <c r="L30" s="3">
        <v>379664.18</v>
      </c>
      <c r="M30" s="3">
        <v>379664.18</v>
      </c>
      <c r="N30" s="3"/>
      <c r="O30" s="6" t="s">
        <v>51</v>
      </c>
      <c r="P30" s="3" t="s">
        <v>49</v>
      </c>
      <c r="Q30" s="4">
        <v>46022</v>
      </c>
      <c r="R30" s="3"/>
    </row>
    <row r="31" spans="1:18" s="8" customFormat="1" x14ac:dyDescent="0.25">
      <c r="A31" s="3">
        <v>2025</v>
      </c>
      <c r="B31" s="4">
        <v>45931</v>
      </c>
      <c r="C31" s="4">
        <v>46022</v>
      </c>
      <c r="D31" s="3">
        <v>3000</v>
      </c>
      <c r="E31" s="12">
        <v>3451</v>
      </c>
      <c r="F31" s="3" t="s">
        <v>105</v>
      </c>
      <c r="G31" s="3" t="s">
        <v>104</v>
      </c>
      <c r="H31" s="14">
        <v>0</v>
      </c>
      <c r="I31" s="3">
        <v>14318.5</v>
      </c>
      <c r="J31" s="5">
        <f t="shared" si="0"/>
        <v>14318.5</v>
      </c>
      <c r="K31" s="3">
        <v>14318.5</v>
      </c>
      <c r="L31" s="3">
        <v>14318.5</v>
      </c>
      <c r="M31" s="3">
        <v>14318.5</v>
      </c>
      <c r="N31" s="3"/>
      <c r="O31" s="6" t="s">
        <v>51</v>
      </c>
      <c r="P31" s="3" t="s">
        <v>49</v>
      </c>
      <c r="Q31" s="4">
        <v>46022</v>
      </c>
      <c r="R31" s="3"/>
    </row>
    <row r="32" spans="1:18" x14ac:dyDescent="0.25">
      <c r="A32" s="3">
        <v>2025</v>
      </c>
      <c r="B32" s="4">
        <v>45931</v>
      </c>
      <c r="C32" s="4">
        <v>46022</v>
      </c>
      <c r="D32" s="3">
        <v>3000</v>
      </c>
      <c r="E32" s="12">
        <v>3551</v>
      </c>
      <c r="F32" s="3" t="s">
        <v>98</v>
      </c>
      <c r="G32" s="3" t="s">
        <v>99</v>
      </c>
      <c r="H32" s="14">
        <v>25000</v>
      </c>
      <c r="I32" s="3">
        <v>24749.13</v>
      </c>
      <c r="J32" s="5">
        <f t="shared" si="0"/>
        <v>49749.130000000005</v>
      </c>
      <c r="K32" s="3">
        <v>49749.13</v>
      </c>
      <c r="L32" s="3">
        <v>49749.13</v>
      </c>
      <c r="M32" s="3">
        <v>49749.13</v>
      </c>
      <c r="N32" s="3"/>
      <c r="O32" s="6" t="s">
        <v>51</v>
      </c>
      <c r="P32" s="3" t="s">
        <v>49</v>
      </c>
      <c r="Q32" s="4">
        <v>46022</v>
      </c>
      <c r="R32" s="3"/>
    </row>
    <row r="33" spans="1:18" x14ac:dyDescent="0.25">
      <c r="A33" s="3">
        <v>2025</v>
      </c>
      <c r="B33" s="4">
        <v>45931</v>
      </c>
      <c r="C33" s="4">
        <v>46022</v>
      </c>
      <c r="D33" s="3">
        <v>3000</v>
      </c>
      <c r="E33" s="12">
        <v>3981</v>
      </c>
      <c r="F33" s="3" t="s">
        <v>100</v>
      </c>
      <c r="G33" s="3" t="s">
        <v>101</v>
      </c>
      <c r="H33" s="14">
        <v>30000</v>
      </c>
      <c r="I33" s="3">
        <v>-13451</v>
      </c>
      <c r="J33" s="5">
        <f t="shared" si="0"/>
        <v>16549</v>
      </c>
      <c r="K33" s="3">
        <v>16549</v>
      </c>
      <c r="L33" s="3">
        <v>16549</v>
      </c>
      <c r="M33" s="3">
        <v>11373</v>
      </c>
      <c r="N33" s="3"/>
      <c r="O33" s="6" t="s">
        <v>51</v>
      </c>
      <c r="P33" s="3" t="s">
        <v>49</v>
      </c>
      <c r="Q33" s="4">
        <v>46022</v>
      </c>
      <c r="R33" s="3"/>
    </row>
    <row r="34" spans="1:18" x14ac:dyDescent="0.25">
      <c r="A34" s="3">
        <v>2025</v>
      </c>
      <c r="B34" s="4">
        <v>45931</v>
      </c>
      <c r="C34" s="4">
        <v>46022</v>
      </c>
      <c r="D34" s="3">
        <v>4000</v>
      </c>
      <c r="E34" s="12">
        <v>4521</v>
      </c>
      <c r="F34" s="3" t="s">
        <v>102</v>
      </c>
      <c r="G34" s="3" t="s">
        <v>103</v>
      </c>
      <c r="H34" s="14">
        <v>1055757</v>
      </c>
      <c r="I34" s="3">
        <v>1494120.91</v>
      </c>
      <c r="J34" s="5">
        <f t="shared" si="0"/>
        <v>2549877.91</v>
      </c>
      <c r="K34" s="3">
        <v>1992693.93</v>
      </c>
      <c r="L34" s="3">
        <v>1992693.93</v>
      </c>
      <c r="M34" s="3">
        <v>1992693.93</v>
      </c>
      <c r="N34" s="3"/>
      <c r="O34" s="6" t="s">
        <v>51</v>
      </c>
      <c r="P34" s="3" t="s">
        <v>49</v>
      </c>
      <c r="Q34" s="4">
        <v>46022</v>
      </c>
      <c r="R34" s="3"/>
    </row>
    <row r="35" spans="1:18" x14ac:dyDescent="0.25">
      <c r="H35" s="7">
        <f>SUM(H8:H34)</f>
        <v>5228557</v>
      </c>
      <c r="I35" s="7">
        <f t="shared" ref="I35:M35" si="1">SUM(I8:I34)</f>
        <v>611554.07999999984</v>
      </c>
      <c r="J35" s="7">
        <f t="shared" si="1"/>
        <v>5840111.0800000001</v>
      </c>
      <c r="K35" s="7">
        <f t="shared" si="1"/>
        <v>5256161.91</v>
      </c>
      <c r="L35" s="7">
        <f t="shared" si="1"/>
        <v>5256161.91</v>
      </c>
      <c r="M35" s="7">
        <f t="shared" si="1"/>
        <v>5244961.08</v>
      </c>
    </row>
  </sheetData>
  <mergeCells count="7">
    <mergeCell ref="A6:R6"/>
    <mergeCell ref="A2:C2"/>
    <mergeCell ref="D2:F2"/>
    <mergeCell ref="G2:I2"/>
    <mergeCell ref="A3:C3"/>
    <mergeCell ref="D3:F3"/>
    <mergeCell ref="G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FIPROE-1</cp:lastModifiedBy>
  <dcterms:created xsi:type="dcterms:W3CDTF">2023-02-01T19:28:35Z</dcterms:created>
  <dcterms:modified xsi:type="dcterms:W3CDTF">2026-02-12T17:24:48Z</dcterms:modified>
</cp:coreProperties>
</file>