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<sst xmlns="http://schemas.openxmlformats.org/spreadsheetml/2006/main" count="38" uniqueCount="37">
  <si>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</si>
  <si>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</si>
  <si>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</si>
  <si>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</si>
  <si>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</si>
  <si>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</si>
  <si>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</si>
  <si>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</si>
  <si>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</si>
  <si>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</si>
  <si>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</si>
  <si>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</si>
  <si>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</si>
  <si>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</si>
  <si>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</si>
  <si>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</si>
  <si>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</si>
  <si>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</si>
  <si>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</si>
  <si>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</si>
  <si>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</si>
  <si>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</si>
  <si>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</si>
  <si>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</si>
  <si>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</si>
  <si>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</si>
  <si>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</si>
  <si>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</si>
  <si>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</si>
  <si>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</si>
  <si>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</si>
  <si>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FIDEICOMISO PROMOTOR DEL EMPLEO</t>
  </si>
  <si>
    <t>Del 1 de Enero al 31 de Marzo de 2023</t>
  </si>
  <si>
    <t>ING. JORGE ANTONIO HERBERT ACERO</t>
  </si>
  <si>
    <t>DIRECTOR</t>
  </si>
  <si>
    <t>C.P. SABINO DÍAZ MORALES</t>
  </si>
  <si>
    <t>CONTADOR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</si>
</sst>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4" xfId="0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0"/>
  <sheetViews>
    <sheetView showGridLines="0" tabSelected="1" zoomScalePageLayoutView="0" workbookViewId="0" topLeftCell="A1">
      <selection activeCell="A37" sqref="A37:IV3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52"/>
      <c r="E1" s="52"/>
      <c r="F1" s="52"/>
      <c r="G1" s="53"/>
      <c r="H1" s="53"/>
      <c r="I1" s="53"/>
      <c r="J1" s="3"/>
      <c r="K1" s="53"/>
      <c r="L1" s="53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4"/>
      <c r="E3" s="54"/>
      <c r="F3" s="54"/>
      <c r="G3" s="54"/>
      <c r="H3" s="54"/>
      <c r="I3" s="4"/>
      <c r="J3" s="4"/>
      <c r="K3" s="5"/>
      <c r="L3" s="5"/>
      <c r="M3" s="1"/>
      <c r="N3" s="1"/>
    </row>
    <row r="4" spans="2:14" ht="15">
      <c r="B4" s="1"/>
      <c r="C4" s="4"/>
      <c r="D4" s="54" t="s">
        <v>31</v>
      </c>
      <c r="E4" s="54"/>
      <c r="F4" s="54"/>
      <c r="G4" s="54"/>
      <c r="H4" s="54"/>
      <c r="I4" s="4"/>
      <c r="J4" s="4"/>
      <c r="K4" s="5"/>
      <c r="L4" s="5"/>
      <c r="M4" s="1"/>
      <c r="N4" s="1"/>
    </row>
    <row r="5" spans="2:14" ht="15">
      <c r="B5" s="1"/>
      <c r="C5" s="4"/>
      <c r="D5" s="54" t="s">
        <v>0</v>
      </c>
      <c r="E5" s="54"/>
      <c r="F5" s="54"/>
      <c r="G5" s="54"/>
      <c r="H5" s="54"/>
      <c r="I5" s="4"/>
      <c r="J5" s="4"/>
      <c r="K5" s="5"/>
      <c r="L5" s="5"/>
      <c r="M5" s="1"/>
      <c r="N5" s="1"/>
    </row>
    <row r="6" spans="2:14" ht="15">
      <c r="B6" s="1"/>
      <c r="C6" s="4"/>
      <c r="D6" s="54" t="s">
        <v>32</v>
      </c>
      <c r="E6" s="54"/>
      <c r="F6" s="54"/>
      <c r="G6" s="54"/>
      <c r="H6" s="54"/>
      <c r="I6" s="4"/>
      <c r="J6" s="4"/>
      <c r="K6" s="5"/>
      <c r="L6" s="5"/>
      <c r="M6" s="1"/>
      <c r="N6" s="1"/>
    </row>
    <row r="7" spans="2:14" ht="15">
      <c r="B7" s="6"/>
      <c r="C7" s="7"/>
      <c r="D7" s="54" t="s">
        <v>1</v>
      </c>
      <c r="E7" s="54"/>
      <c r="F7" s="54"/>
      <c r="G7" s="54"/>
      <c r="H7" s="54"/>
      <c r="I7" s="43"/>
      <c r="J7" s="8"/>
      <c r="K7" s="8"/>
      <c r="L7" s="8"/>
      <c r="M7" s="8"/>
      <c r="N7" s="8"/>
    </row>
    <row r="8" spans="2:14" ht="9.75" customHeight="1"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  <c r="N8" s="1"/>
    </row>
    <row r="9" spans="2:14" ht="8.25" customHeight="1">
      <c r="B9" s="55"/>
      <c r="C9" s="55"/>
      <c r="D9" s="55"/>
      <c r="E9" s="55"/>
      <c r="F9" s="55"/>
      <c r="G9" s="55"/>
      <c r="H9" s="55"/>
      <c r="I9" s="55"/>
      <c r="J9" s="55"/>
      <c r="K9" s="1"/>
      <c r="L9" s="1"/>
      <c r="M9" s="1"/>
      <c r="N9" s="1"/>
    </row>
    <row r="10" spans="2:14" ht="15">
      <c r="B10" s="9"/>
      <c r="C10" s="56" t="s">
        <v>2</v>
      </c>
      <c r="D10" s="56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7"/>
      <c r="D11" s="57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8"/>
      <c r="C12" s="55"/>
      <c r="D12" s="55"/>
      <c r="E12" s="55"/>
      <c r="F12" s="55"/>
      <c r="G12" s="55"/>
      <c r="H12" s="55"/>
      <c r="I12" s="55"/>
      <c r="J12" s="59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63" t="s">
        <v>10</v>
      </c>
      <c r="D14" s="63"/>
      <c r="E14" s="19">
        <f>E16+E26</f>
        <v>17442175.75</v>
      </c>
      <c r="F14" s="19">
        <f>F16+F26</f>
        <v>5154374.050000001</v>
      </c>
      <c r="G14" s="19">
        <f>G16+G26</f>
        <v>6797687.49</v>
      </c>
      <c r="H14" s="19">
        <f>H16+H26</f>
        <v>15798862.309999995</v>
      </c>
      <c r="I14" s="19">
        <f>I16+I26</f>
        <v>-1643313.4400000037</v>
      </c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64" t="s">
        <v>11</v>
      </c>
      <c r="D16" s="64"/>
      <c r="E16" s="23">
        <f>SUM(E18:E24)</f>
        <v>15736073.920000002</v>
      </c>
      <c r="F16" s="23">
        <f>SUM(F18:F24)</f>
        <v>5139048.050000001</v>
      </c>
      <c r="G16" s="23">
        <f>SUM(G18:G24)</f>
        <v>6672974.04</v>
      </c>
      <c r="H16" s="23">
        <f>SUM(H18:H24)</f>
        <v>14202147.93</v>
      </c>
      <c r="I16" s="23">
        <f>SUM(I18:I24)</f>
        <v>-1533925.9900000007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65" t="s">
        <v>12</v>
      </c>
      <c r="D18" s="65"/>
      <c r="E18" s="28">
        <v>14855564.93</v>
      </c>
      <c r="F18" s="28">
        <v>4685368.86</v>
      </c>
      <c r="G18" s="28">
        <v>6147489.33</v>
      </c>
      <c r="H18" s="29">
        <f>E18+F18-G18</f>
        <v>13393444.459999999</v>
      </c>
      <c r="I18" s="29">
        <f>H18-E18</f>
        <v>-1462120.4700000007</v>
      </c>
      <c r="J18" s="27"/>
      <c r="K18" s="5"/>
      <c r="L18" s="5"/>
      <c r="M18" s="1"/>
      <c r="N18" s="1"/>
      <c r="O18" s="1"/>
    </row>
    <row r="19" spans="2:15" ht="15">
      <c r="B19" s="25"/>
      <c r="C19" s="65" t="s">
        <v>13</v>
      </c>
      <c r="D19" s="65"/>
      <c r="E19" s="28">
        <v>2251270.69</v>
      </c>
      <c r="F19" s="28">
        <v>383011.19</v>
      </c>
      <c r="G19" s="28">
        <v>525484.71</v>
      </c>
      <c r="H19" s="29">
        <f aca="true" t="shared" si="0" ref="H19:H24">E19+F19-G19</f>
        <v>2108797.17</v>
      </c>
      <c r="I19" s="29">
        <f aca="true" t="shared" si="1" ref="I19:I24">H19-E19</f>
        <v>-142473.52000000002</v>
      </c>
      <c r="J19" s="27"/>
      <c r="K19" s="5"/>
      <c r="L19" s="5"/>
      <c r="M19" s="1"/>
      <c r="N19" s="1"/>
      <c r="O19" s="1"/>
    </row>
    <row r="20" spans="2:15" ht="15">
      <c r="B20" s="25"/>
      <c r="C20" s="65" t="s">
        <v>14</v>
      </c>
      <c r="D20" s="65"/>
      <c r="E20" s="28">
        <v>0</v>
      </c>
      <c r="F20" s="28">
        <v>0</v>
      </c>
      <c r="G20" s="28">
        <v>0</v>
      </c>
      <c r="H20" s="29">
        <f t="shared" si="0"/>
        <v>0</v>
      </c>
      <c r="I20" s="29">
        <f t="shared" si="1"/>
        <v>0</v>
      </c>
      <c r="J20" s="27"/>
      <c r="K20" s="5"/>
      <c r="L20" s="5"/>
      <c r="M20" s="1"/>
      <c r="N20" s="1"/>
      <c r="O20" s="1"/>
    </row>
    <row r="21" spans="2:15" ht="15">
      <c r="B21" s="25"/>
      <c r="C21" s="65" t="s">
        <v>15</v>
      </c>
      <c r="D21" s="6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65" t="s">
        <v>17</v>
      </c>
      <c r="D22" s="6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65" t="s">
        <v>18</v>
      </c>
      <c r="D23" s="65"/>
      <c r="E23" s="28">
        <v>-1370761.7</v>
      </c>
      <c r="F23" s="28">
        <v>0</v>
      </c>
      <c r="G23" s="28">
        <v>0</v>
      </c>
      <c r="H23" s="29">
        <f t="shared" si="0"/>
        <v>-1370761.7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65" t="s">
        <v>19</v>
      </c>
      <c r="D24" s="65"/>
      <c r="E24" s="28">
        <v>0</v>
      </c>
      <c r="F24" s="28">
        <v>70668</v>
      </c>
      <c r="G24" s="28">
        <v>0</v>
      </c>
      <c r="H24" s="29">
        <f t="shared" si="0"/>
        <v>70668</v>
      </c>
      <c r="I24" s="29">
        <f t="shared" si="1"/>
        <v>70668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64" t="s">
        <v>20</v>
      </c>
      <c r="D26" s="64"/>
      <c r="E26" s="23">
        <f>SUM(E28:E36)</f>
        <v>1706101.8299999982</v>
      </c>
      <c r="F26" s="23">
        <f>SUM(F28:F36)</f>
        <v>15326</v>
      </c>
      <c r="G26" s="23">
        <f>SUM(G28:G36)</f>
        <v>124713.45</v>
      </c>
      <c r="H26" s="23">
        <f>SUM(H28:H36)</f>
        <v>1596714.3799999952</v>
      </c>
      <c r="I26" s="23">
        <f>SUM(I28:I36)</f>
        <v>-109387.45000000298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65" t="s">
        <v>21</v>
      </c>
      <c r="D28" s="6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65" t="s">
        <v>22</v>
      </c>
      <c r="D29" s="65"/>
      <c r="E29" s="28">
        <v>42315665.07</v>
      </c>
      <c r="F29" s="28">
        <v>0</v>
      </c>
      <c r="G29" s="28">
        <v>38719.45</v>
      </c>
      <c r="H29" s="29">
        <f aca="true" t="shared" si="2" ref="H29:H36">E29+F29-G29</f>
        <v>42276945.62</v>
      </c>
      <c r="I29" s="29">
        <f aca="true" t="shared" si="3" ref="I29:I35">H29-E29</f>
        <v>-38719.45000000298</v>
      </c>
      <c r="J29" s="27"/>
    </row>
    <row r="30" spans="2:10" ht="15">
      <c r="B30" s="25"/>
      <c r="C30" s="65" t="s">
        <v>23</v>
      </c>
      <c r="D30" s="65"/>
      <c r="E30" s="28">
        <v>817275.1</v>
      </c>
      <c r="F30" s="28">
        <v>7663</v>
      </c>
      <c r="G30" s="28">
        <v>7663</v>
      </c>
      <c r="H30" s="29">
        <f t="shared" si="2"/>
        <v>817275.1</v>
      </c>
      <c r="I30" s="29">
        <f t="shared" si="3"/>
        <v>0</v>
      </c>
      <c r="J30" s="27"/>
    </row>
    <row r="31" spans="2:10" ht="15">
      <c r="B31" s="25"/>
      <c r="C31" s="65" t="s">
        <v>24</v>
      </c>
      <c r="D31" s="65"/>
      <c r="E31" s="28">
        <v>990663.24</v>
      </c>
      <c r="F31" s="28">
        <v>0</v>
      </c>
      <c r="G31" s="28">
        <v>0</v>
      </c>
      <c r="H31" s="29">
        <f t="shared" si="2"/>
        <v>990663.24</v>
      </c>
      <c r="I31" s="29">
        <f t="shared" si="3"/>
        <v>0</v>
      </c>
      <c r="J31" s="27"/>
    </row>
    <row r="32" spans="2:10" ht="15">
      <c r="B32" s="25"/>
      <c r="C32" s="65" t="s">
        <v>25</v>
      </c>
      <c r="D32" s="65"/>
      <c r="E32" s="28">
        <v>70668</v>
      </c>
      <c r="F32" s="28">
        <v>0</v>
      </c>
      <c r="G32" s="28">
        <v>70668</v>
      </c>
      <c r="H32" s="29">
        <f t="shared" si="2"/>
        <v>0</v>
      </c>
      <c r="I32" s="29">
        <f t="shared" si="3"/>
        <v>-70668</v>
      </c>
      <c r="J32" s="27"/>
    </row>
    <row r="33" spans="2:10" ht="15">
      <c r="B33" s="25"/>
      <c r="C33" s="65" t="s">
        <v>26</v>
      </c>
      <c r="D33" s="65"/>
      <c r="E33" s="28">
        <v>-990663.24</v>
      </c>
      <c r="F33" s="28">
        <v>7663</v>
      </c>
      <c r="G33" s="28">
        <v>7663</v>
      </c>
      <c r="H33" s="29">
        <f t="shared" si="2"/>
        <v>-990663.24</v>
      </c>
      <c r="I33" s="29">
        <f t="shared" si="3"/>
        <v>0</v>
      </c>
      <c r="J33" s="27"/>
    </row>
    <row r="34" spans="2:10" ht="15">
      <c r="B34" s="25"/>
      <c r="C34" s="65" t="s">
        <v>27</v>
      </c>
      <c r="D34" s="6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65" t="s">
        <v>28</v>
      </c>
      <c r="D35" s="65"/>
      <c r="E35" s="28">
        <v>-41497506.34</v>
      </c>
      <c r="F35" s="28">
        <v>0</v>
      </c>
      <c r="G35" s="28">
        <v>0</v>
      </c>
      <c r="H35" s="29">
        <f t="shared" si="2"/>
        <v>-41497506.34</v>
      </c>
      <c r="I35" s="29">
        <f t="shared" si="3"/>
        <v>0</v>
      </c>
      <c r="J35" s="27"/>
    </row>
    <row r="36" spans="2:10" ht="15">
      <c r="B36" s="25"/>
      <c r="C36" s="65" t="s">
        <v>29</v>
      </c>
      <c r="D36" s="6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69"/>
      <c r="C37" s="70"/>
      <c r="D37" s="70"/>
      <c r="E37" s="70"/>
      <c r="F37" s="70"/>
      <c r="G37" s="70"/>
      <c r="H37" s="70"/>
      <c r="I37" s="70"/>
      <c r="J37" s="71"/>
    </row>
    <row r="38" spans="2:10" ht="15">
      <c r="B38" s="32"/>
      <c r="C38" s="33"/>
      <c r="D38" s="34"/>
      <c r="F38" s="32"/>
      <c r="G38" s="32"/>
      <c r="H38" s="32"/>
      <c r="I38" s="32"/>
      <c r="J38" s="32"/>
    </row>
    <row r="39" spans="2:18" ht="15">
      <c r="B39" s="1"/>
      <c r="C39" s="72" t="s">
        <v>30</v>
      </c>
      <c r="D39" s="72"/>
      <c r="E39" s="72"/>
      <c r="F39" s="72"/>
      <c r="G39" s="72"/>
      <c r="H39" s="72"/>
      <c r="I39" s="72"/>
      <c r="J39" s="35"/>
      <c r="K39" s="35"/>
      <c r="L39" s="1"/>
      <c r="M39" s="1"/>
      <c r="N39" s="1"/>
      <c r="O39" s="1"/>
      <c r="P39" s="1"/>
      <c r="Q39" s="1"/>
      <c r="R39" s="1"/>
    </row>
    <row r="40" spans="2:18" ht="15">
      <c r="B40" s="1"/>
      <c r="C40" s="35"/>
      <c r="D40" s="36"/>
      <c r="E40" s="37"/>
      <c r="F40" s="37"/>
      <c r="G40" s="1"/>
      <c r="H40" s="38"/>
      <c r="I40" s="36"/>
      <c r="J40" s="37"/>
      <c r="K40" s="37"/>
      <c r="L40" s="1"/>
      <c r="M40" s="1"/>
      <c r="N40" s="1"/>
      <c r="O40" s="1"/>
      <c r="P40" s="1"/>
      <c r="Q40" s="1"/>
      <c r="R40" s="1"/>
    </row>
    <row r="41" spans="2:18" ht="32.25" customHeight="1">
      <c r="B41" s="1"/>
      <c r="C41" s="73"/>
      <c r="D41" s="73"/>
      <c r="E41" s="37"/>
      <c r="F41" s="66"/>
      <c r="G41" s="66"/>
      <c r="H41" s="66"/>
      <c r="I41" s="66"/>
      <c r="J41" s="37"/>
      <c r="K41" s="37"/>
      <c r="L41" s="1"/>
      <c r="M41" s="1"/>
      <c r="N41" s="1"/>
      <c r="O41" s="1"/>
      <c r="P41" s="1"/>
      <c r="Q41" s="1"/>
      <c r="R41" s="1"/>
    </row>
    <row r="42" spans="2:18" ht="15" customHeight="1">
      <c r="B42" s="1"/>
      <c r="C42" s="67" t="s">
        <v>33</v>
      </c>
      <c r="D42" s="67"/>
      <c r="E42" s="39"/>
      <c r="F42" s="67" t="s">
        <v>35</v>
      </c>
      <c r="G42" s="67"/>
      <c r="H42" s="67"/>
      <c r="I42" s="67"/>
      <c r="J42" s="40"/>
      <c r="K42" s="1"/>
      <c r="Q42" s="1"/>
      <c r="R42" s="1"/>
    </row>
    <row r="43" spans="2:18" ht="15" customHeight="1">
      <c r="B43" s="1"/>
      <c r="C43" s="68" t="s">
        <v>34</v>
      </c>
      <c r="D43" s="68"/>
      <c r="E43" s="41"/>
      <c r="F43" s="68" t="s">
        <v>36</v>
      </c>
      <c r="G43" s="68"/>
      <c r="H43" s="68"/>
      <c r="I43" s="68"/>
      <c r="J43" s="40"/>
      <c r="K43" s="1"/>
      <c r="Q43" s="1"/>
      <c r="R43" s="1"/>
    </row>
    <row r="44" spans="3:8" ht="30" customHeight="1">
      <c r="C44" s="1"/>
      <c r="D44" s="1"/>
      <c r="E44" s="42"/>
      <c r="F44" s="1"/>
      <c r="G44" s="1"/>
      <c r="H44" s="1"/>
    </row>
    <row r="45" spans="3:9" s="44" customFormat="1" ht="15" customHeight="1">
      <c r="C45" s="50"/>
      <c r="D45" s="51"/>
      <c r="E45" s="42"/>
      <c r="F45" s="50"/>
      <c r="G45" s="51"/>
      <c r="H45" s="51"/>
      <c r="I45" s="51"/>
    </row>
    <row r="46" spans="3:9" s="45" customFormat="1" ht="15" customHeight="1">
      <c r="C46" s="48"/>
      <c r="D46" s="49"/>
      <c r="E46" s="46"/>
      <c r="F46" s="48"/>
      <c r="G46" s="49"/>
      <c r="H46" s="49"/>
      <c r="I46" s="49"/>
    </row>
    <row r="47" spans="3:9" s="45" customFormat="1" ht="15" customHeight="1">
      <c r="C47" s="46"/>
      <c r="D47" s="47"/>
      <c r="E47" s="46"/>
      <c r="F47" s="46"/>
      <c r="G47" s="47"/>
      <c r="H47" s="47"/>
      <c r="I47" s="47"/>
    </row>
    <row r="48" spans="3:9" s="45" customFormat="1" ht="15" customHeight="1">
      <c r="C48" s="48"/>
      <c r="D48" s="49"/>
      <c r="E48" s="46"/>
      <c r="F48" s="48"/>
      <c r="G48" s="49"/>
      <c r="H48" s="49"/>
      <c r="I48" s="49"/>
    </row>
    <row r="49" spans="3:9" s="45" customFormat="1" ht="15" customHeight="1">
      <c r="C49" s="48"/>
      <c r="D49" s="49"/>
      <c r="E49" s="46"/>
      <c r="F49" s="48"/>
      <c r="G49" s="49"/>
      <c r="H49" s="49"/>
      <c r="I49" s="49"/>
    </row>
    <row r="50" spans="3:8" ht="15" hidden="1">
      <c r="C50" s="1"/>
      <c r="D50" s="1"/>
      <c r="E50" s="42"/>
      <c r="F50" s="1"/>
      <c r="G50" s="1"/>
      <c r="H50" s="1"/>
    </row>
    <row r="51" ht="15"/>
    <row r="52" ht="15"/>
  </sheetData>
  <sheetProtection/>
  <mergeCells count="48">
    <mergeCell ref="C42:D42"/>
    <mergeCell ref="F42:I42"/>
    <mergeCell ref="C43:D43"/>
    <mergeCell ref="F43:I43"/>
    <mergeCell ref="C35:D35"/>
    <mergeCell ref="C36:D36"/>
    <mergeCell ref="B37:J37"/>
    <mergeCell ref="C39:I39"/>
    <mergeCell ref="C41:D41"/>
    <mergeCell ref="F41:I41"/>
    <mergeCell ref="C29:D29"/>
    <mergeCell ref="C30:D30"/>
    <mergeCell ref="C31:D31"/>
    <mergeCell ref="C32:D32"/>
    <mergeCell ref="C33:D33"/>
    <mergeCell ref="C34:D34"/>
    <mergeCell ref="C21:D21"/>
    <mergeCell ref="C22:D22"/>
    <mergeCell ref="C23:D23"/>
    <mergeCell ref="C24:D24"/>
    <mergeCell ref="C26:D26"/>
    <mergeCell ref="C28:D28"/>
    <mergeCell ref="B13:J13"/>
    <mergeCell ref="C14:D14"/>
    <mergeCell ref="C16:D16"/>
    <mergeCell ref="C18:D18"/>
    <mergeCell ref="C19:D19"/>
    <mergeCell ref="C20:D20"/>
    <mergeCell ref="D6:H6"/>
    <mergeCell ref="D7:H7"/>
    <mergeCell ref="B8:J8"/>
    <mergeCell ref="B9:J9"/>
    <mergeCell ref="C10:D11"/>
    <mergeCell ref="B12:J12"/>
    <mergeCell ref="D1:F1"/>
    <mergeCell ref="G1:I1"/>
    <mergeCell ref="K1:L1"/>
    <mergeCell ref="D3:H3"/>
    <mergeCell ref="D5:H5"/>
    <mergeCell ref="D4:H4"/>
    <mergeCell ref="C49:D49"/>
    <mergeCell ref="F49:I49"/>
    <mergeCell ref="C45:D45"/>
    <mergeCell ref="F45:I45"/>
    <mergeCell ref="C46:D46"/>
    <mergeCell ref="F46:I46"/>
    <mergeCell ref="C48:D48"/>
    <mergeCell ref="F48:I48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ggarcia</cp:lastModifiedBy>
  <cp:lastPrinted>2023-04-21T16:10:51Z</cp:lastPrinted>
  <dcterms:created xsi:type="dcterms:W3CDTF">2014-09-29T18:59:31Z</dcterms:created>
  <dcterms:modified xsi:type="dcterms:W3CDTF">2023-04-21T16:10:57Z</dcterms:modified>
  <cp:category/>
  <cp:version/>
  <cp:contentType/>
  <cp:contentStatus/>
</cp:coreProperties>
</file>