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61" i="1"/>
  <c r="E61"/>
  <c r="F61"/>
  <c r="G61"/>
  <c r="H61"/>
  <c r="D43"/>
  <c r="E43"/>
  <c r="F43"/>
  <c r="G43"/>
  <c r="H43"/>
  <c r="I60" l="1"/>
  <c r="I59"/>
  <c r="I58"/>
  <c r="I57"/>
  <c r="I56"/>
  <c r="I55"/>
  <c r="I54"/>
  <c r="I53"/>
  <c r="I52"/>
  <c r="I51"/>
  <c r="I50"/>
  <c r="I49"/>
  <c r="I48"/>
  <c r="I47"/>
  <c r="I46"/>
  <c r="I61" s="1"/>
  <c r="H63"/>
  <c r="G63"/>
  <c r="F63"/>
  <c r="E63"/>
  <c r="D6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43" s="1"/>
  <c r="I63" s="1"/>
</calcChain>
</file>

<file path=xl/sharedStrings.xml><?xml version="1.0" encoding="utf-8"?>
<sst xmlns="http://schemas.openxmlformats.org/spreadsheetml/2006/main" count="121" uniqueCount="76">
  <si>
    <t>FIDEICOMISO PROMOTOR DEL EMPLEO</t>
  </si>
  <si>
    <t>RELACIÓN DE CONCILIACIONES BANCARIAS</t>
  </si>
  <si>
    <t>REFERENCIA 4</t>
  </si>
  <si>
    <t>NUM. DE CUENTA</t>
  </si>
  <si>
    <t>INSTITUCIÓN BANCARIA</t>
  </si>
  <si>
    <t>SALDO S/ CONTABILIDAD</t>
  </si>
  <si>
    <t>MAS</t>
  </si>
  <si>
    <t>MENOS</t>
  </si>
  <si>
    <t>SALDO S/BANCOS</t>
  </si>
  <si>
    <t>ABONOS DEL BANCO NO CONSIDERADOS EN LIBROS</t>
  </si>
  <si>
    <t>ABONOS EN LIBROS NO CONSIDERADOS POR BANCOS</t>
  </si>
  <si>
    <t>CARGOS DEL BANCO NO CONSIDERADOS EN LIBROS</t>
  </si>
  <si>
    <t>CARGOS EN LIBROS NO CONSIDERADOS POR BANCOS</t>
  </si>
  <si>
    <t>1112-02-01-01-002</t>
  </si>
  <si>
    <t>BANORTE, S.A.</t>
  </si>
  <si>
    <t>1112-02-01-01-003</t>
  </si>
  <si>
    <t>1112-02-01-01-004</t>
  </si>
  <si>
    <t>1112-02-01-01-005</t>
  </si>
  <si>
    <t>1112-02-01-01-006</t>
  </si>
  <si>
    <t>1112-02-01-01-007</t>
  </si>
  <si>
    <t>1112-02-01-01-008</t>
  </si>
  <si>
    <t>1112-02-01-01-009</t>
  </si>
  <si>
    <t>1112-02-01-01-010</t>
  </si>
  <si>
    <t>1112-02-01-01-012</t>
  </si>
  <si>
    <t>1112-02-01-01-013</t>
  </si>
  <si>
    <t>1112-02-01-01-014</t>
  </si>
  <si>
    <t>1112-02-01-01-015</t>
  </si>
  <si>
    <t>1112-02-01-01-016</t>
  </si>
  <si>
    <t>1112-02-01-01-017</t>
  </si>
  <si>
    <t>1112-02-01-01-018</t>
  </si>
  <si>
    <t>1112-02-01-01-019</t>
  </si>
  <si>
    <t>1112-02-01-01-020</t>
  </si>
  <si>
    <t>1112-02-01-01-024</t>
  </si>
  <si>
    <t>1112-02-01-01-026</t>
  </si>
  <si>
    <t>1112-02-01-01-027</t>
  </si>
  <si>
    <t>1112-02-01-01-028</t>
  </si>
  <si>
    <t>1112-02-01-02-002</t>
  </si>
  <si>
    <t xml:space="preserve">BANCOMER, S.A. </t>
  </si>
  <si>
    <t>1112-02-02-02-001</t>
  </si>
  <si>
    <t>1112-02-02-02-009</t>
  </si>
  <si>
    <t>1112-02-02-02-012</t>
  </si>
  <si>
    <t>1112-02-02-02-013</t>
  </si>
  <si>
    <t>1112-02-02-02-026</t>
  </si>
  <si>
    <t>1112-02-02-02-028</t>
  </si>
  <si>
    <t>1112-02-02-02-031</t>
  </si>
  <si>
    <t>1112-02-02-02-032</t>
  </si>
  <si>
    <t>1112-02-02-02-033</t>
  </si>
  <si>
    <t>1112-02-02-02-034</t>
  </si>
  <si>
    <t>SUBTOTAL</t>
  </si>
  <si>
    <t>INVERSIONES TEMPORALES:</t>
  </si>
  <si>
    <t>1114-02-01-01-001</t>
  </si>
  <si>
    <t>BANORTE</t>
  </si>
  <si>
    <t>1114-02-01-01-004</t>
  </si>
  <si>
    <t>BANORTE INVERSIONES</t>
  </si>
  <si>
    <t>1114-02-01-01-007</t>
  </si>
  <si>
    <t>1114-02-01-01-009</t>
  </si>
  <si>
    <t>1114-02-01-01-010</t>
  </si>
  <si>
    <t>1114-02-01-01-011</t>
  </si>
  <si>
    <t>1114-02-01-01-012</t>
  </si>
  <si>
    <t>1114-02-01-01-013</t>
  </si>
  <si>
    <t>1114-02-01-01-014</t>
  </si>
  <si>
    <t>1114-02-01-01-016</t>
  </si>
  <si>
    <t>1114-02-01-01-017</t>
  </si>
  <si>
    <t>1114-02-01-01-018</t>
  </si>
  <si>
    <t>1114-02-01-01-026</t>
  </si>
  <si>
    <t>1114-02-01-01-027</t>
  </si>
  <si>
    <t>1114-02-01-01-028</t>
  </si>
  <si>
    <t>TOTALES</t>
  </si>
  <si>
    <t>Instrucciones:</t>
  </si>
  <si>
    <t xml:space="preserve"> NÚMERO DE CUENTA CONTABLE DE ACUERDO AL PLAN DE CUENTAS PUBLICADO POR EL CONAC 22/11/2010</t>
  </si>
  <si>
    <t xml:space="preserve">Y EN PERIODICO OFICIAL DEL ESTADO DE QUERETARO LA "SOMBRA DE ARTEGA"  DEL 22/01/2011 </t>
  </si>
  <si>
    <t>NOMBRE  DE LA INSTITUCIÓN BANCARIA Y NÚMERO DE CUENTA</t>
  </si>
  <si>
    <t>SALDO DE LA CUENTA BANCARIA EN LIBROS AL CIERRE DEL PERIODO</t>
  </si>
  <si>
    <t>SALDO DE LA CUENTA BANCARIA SEGÚN ESTADO DE CUENTA BANCARIO</t>
  </si>
  <si>
    <t>SUMA QUE DEBE CORRESPONDER AL SALDO MANIFESTADO EN EL ESTADO DE SITUACIÓN FINANCIERA.</t>
  </si>
  <si>
    <t>AL 31 DE DICIEMBRE DE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</si>
</sst>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indexed="2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0" borderId="5" xfId="0" applyFont="1" applyFill="1" applyBorder="1"/>
    <xf numFmtId="43" fontId="2" fillId="0" borderId="6" xfId="1" applyFont="1" applyFill="1" applyBorder="1" applyAlignment="1"/>
    <xf numFmtId="4" fontId="2" fillId="0" borderId="7" xfId="0" applyNumberFormat="1" applyFont="1" applyFill="1" applyBorder="1" applyAlignment="1">
      <alignment horizontal="right" vertical="top" wrapText="1"/>
    </xf>
    <xf numFmtId="43" fontId="2" fillId="0" borderId="0" xfId="1" applyFont="1" applyFill="1" applyBorder="1" applyAlignment="1"/>
    <xf numFmtId="43" fontId="2" fillId="0" borderId="0" xfId="1" applyFont="1" applyFill="1" applyBorder="1"/>
    <xf numFmtId="43" fontId="2" fillId="0" borderId="6" xfId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top" wrapText="1"/>
    </xf>
    <xf numFmtId="4" fontId="2" fillId="2" borderId="6" xfId="0" applyNumberFormat="1" applyFont="1" applyFill="1" applyBorder="1" applyAlignment="1">
      <alignment horizontal="right" vertical="top" wrapText="1"/>
    </xf>
    <xf numFmtId="164" fontId="2" fillId="0" borderId="6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0" xfId="1" applyNumberFormat="1" applyFont="1" applyFill="1" applyBorder="1"/>
    <xf numFmtId="43" fontId="2" fillId="0" borderId="6" xfId="1" applyNumberFormat="1" applyFont="1" applyFill="1" applyBorder="1" applyAlignment="1"/>
    <xf numFmtId="43" fontId="2" fillId="2" borderId="0" xfId="1" applyFont="1" applyFill="1"/>
    <xf numFmtId="43" fontId="2" fillId="2" borderId="0" xfId="0" applyNumberFormat="1" applyFont="1" applyFill="1"/>
    <xf numFmtId="0" fontId="2" fillId="2" borderId="6" xfId="0" applyFont="1" applyFill="1" applyBorder="1"/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center" wrapText="1"/>
    </xf>
    <xf numFmtId="0" fontId="2" fillId="0" borderId="8" xfId="0" applyFont="1" applyFill="1" applyBorder="1"/>
    <xf numFmtId="43" fontId="3" fillId="0" borderId="4" xfId="1" applyFont="1" applyFill="1" applyBorder="1"/>
    <xf numFmtId="43" fontId="3" fillId="0" borderId="4" xfId="1" applyNumberFormat="1" applyFont="1" applyFill="1" applyBorder="1" applyAlignment="1">
      <alignment horizontal="center"/>
    </xf>
    <xf numFmtId="0" fontId="2" fillId="0" borderId="0" xfId="0" applyFont="1" applyFill="1" applyBorder="1"/>
    <xf numFmtId="43" fontId="2" fillId="0" borderId="0" xfId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center" vertical="top" wrapText="1"/>
    </xf>
    <xf numFmtId="0" fontId="2" fillId="0" borderId="0" xfId="0" applyFont="1" applyFill="1"/>
    <xf numFmtId="0" fontId="3" fillId="2" borderId="0" xfId="0" applyFont="1" applyFill="1" applyAlignment="1">
      <alignment horizontal="center"/>
    </xf>
    <xf numFmtId="43" fontId="2" fillId="3" borderId="0" xfId="1" applyFont="1" applyFill="1" applyBorder="1"/>
    <xf numFmtId="0" fontId="3" fillId="2" borderId="0" xfId="0" applyFont="1" applyFill="1" applyAlignment="1">
      <alignment horizontal="left"/>
    </xf>
    <xf numFmtId="43" fontId="2" fillId="2" borderId="0" xfId="1" applyFont="1" applyFill="1" applyBorder="1"/>
    <xf numFmtId="0" fontId="3" fillId="2" borderId="0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/>
    <xf numFmtId="43" fontId="2" fillId="3" borderId="0" xfId="1" applyFont="1" applyFill="1"/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67</xdr:row>
      <xdr:rowOff>133350</xdr:rowOff>
    </xdr:from>
    <xdr:to>
      <xdr:col>3</xdr:col>
      <xdr:colOff>514350</xdr:colOff>
      <xdr:row>70</xdr:row>
      <xdr:rowOff>133350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1562100" y="13801725"/>
          <a:ext cx="1685925" cy="485775"/>
          <a:chOff x="775040" y="9428238"/>
          <a:chExt cx="2114551" cy="466727"/>
        </a:xfrm>
      </xdr:grpSpPr>
      <xdr:sp macro="" textlink="">
        <xdr:nvSpPr>
          <xdr:cNvPr id="3" name="2 CuadroTexto">
            <a:extLst>
              <a:ext uri="{FF2B5EF4-FFF2-40B4-BE49-F238E27FC236}"/>
            </a:extLst>
          </xdr:cNvPr>
          <xdr:cNvSpPr txBox="1"/>
        </xdr:nvSpPr>
        <xdr:spPr>
          <a:xfrm>
            <a:off x="775040" y="9428238"/>
            <a:ext cx="2114551" cy="46672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>
              <a:lnSpc>
                <a:spcPts val="800"/>
              </a:lnSpc>
            </a:pPr>
            <a:r>
              <a:rPr lang="es-MX" sz="1000" b="0" baseline="0">
                <a:latin typeface="Arial" pitchFamily="34" charset="0"/>
                <a:cs typeface="Arial" pitchFamily="34" charset="0"/>
              </a:rPr>
              <a:t>Ing. Jorge Antonio Herbert Acero</a:t>
            </a:r>
          </a:p>
          <a:p>
            <a:pPr algn="ctr">
              <a:lnSpc>
                <a:spcPts val="900"/>
              </a:lnSpc>
            </a:pPr>
            <a:r>
              <a:rPr lang="es-MX" sz="1000" b="0" baseline="0">
                <a:latin typeface="Arial" pitchFamily="34" charset="0"/>
                <a:cs typeface="Arial" pitchFamily="34" charset="0"/>
              </a:rPr>
              <a:t>Director </a:t>
            </a:r>
          </a:p>
        </xdr:txBody>
      </xdr:sp>
      <xdr:cxnSp macro="">
        <xdr:nvCxnSpPr>
          <xdr:cNvPr id="4" name="3 Conector recto"/>
          <xdr:cNvCxnSpPr/>
        </xdr:nvCxnSpPr>
        <xdr:spPr>
          <a:xfrm flipV="1">
            <a:off x="844860" y="9446541"/>
            <a:ext cx="198488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0</xdr:colOff>
      <xdr:row>67</xdr:row>
      <xdr:rowOff>133350</xdr:rowOff>
    </xdr:from>
    <xdr:to>
      <xdr:col>8</xdr:col>
      <xdr:colOff>0</xdr:colOff>
      <xdr:row>70</xdr:row>
      <xdr:rowOff>152400</xdr:rowOff>
    </xdr:to>
    <xdr:grpSp>
      <xdr:nvGrpSpPr>
        <xdr:cNvPr id="5" name="10 Grupo"/>
        <xdr:cNvGrpSpPr>
          <a:grpSpLocks/>
        </xdr:cNvGrpSpPr>
      </xdr:nvGrpSpPr>
      <xdr:grpSpPr bwMode="auto">
        <a:xfrm>
          <a:off x="5476875" y="13801725"/>
          <a:ext cx="1847850" cy="504825"/>
          <a:chOff x="8799908" y="8336112"/>
          <a:chExt cx="1810341" cy="474200"/>
        </a:xfrm>
      </xdr:grpSpPr>
      <xdr:sp macro="" textlink="">
        <xdr:nvSpPr>
          <xdr:cNvPr id="6" name="5 CuadroTexto">
            <a:extLst>
              <a:ext uri="{FF2B5EF4-FFF2-40B4-BE49-F238E27FC236}"/>
            </a:extLst>
          </xdr:cNvPr>
          <xdr:cNvSpPr txBox="1"/>
        </xdr:nvSpPr>
        <xdr:spPr>
          <a:xfrm>
            <a:off x="8799908" y="8336112"/>
            <a:ext cx="1810341" cy="4742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C.P. Sabino Díaz Morales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Jefe Contable Administrativo</a:t>
            </a:r>
          </a:p>
        </xdr:txBody>
      </xdr:sp>
      <xdr:cxnSp macro="">
        <xdr:nvCxnSpPr>
          <xdr:cNvPr id="7" name="6 Conector recto"/>
          <xdr:cNvCxnSpPr/>
        </xdr:nvCxnSpPr>
        <xdr:spPr>
          <a:xfrm flipV="1">
            <a:off x="8826662" y="8345059"/>
            <a:ext cx="1765751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61" workbookViewId="0">
      <selection activeCell="I61" sqref="D61:I61"/>
    </sheetView>
  </sheetViews>
  <sheetFormatPr baseColWidth="10" defaultRowHeight="12.75"/>
  <cols>
    <col min="1" max="1" width="1.85546875" style="1" customWidth="1"/>
    <col min="2" max="2" width="21.5703125" style="1" customWidth="1"/>
    <col min="3" max="3" width="17.5703125" style="1" customWidth="1"/>
    <col min="4" max="4" width="13" style="1" customWidth="1"/>
    <col min="5" max="5" width="14" style="1" customWidth="1"/>
    <col min="6" max="6" width="14.140625" style="1" customWidth="1"/>
    <col min="7" max="9" width="13.85546875" style="1" customWidth="1"/>
    <col min="10" max="10" width="1.85546875" style="1" customWidth="1"/>
    <col min="11" max="11" width="12" style="1" bestFit="1" customWidth="1"/>
    <col min="12" max="16384" width="11.42578125" style="1"/>
  </cols>
  <sheetData>
    <row r="1" spans="1:12">
      <c r="B1" s="47" t="s">
        <v>0</v>
      </c>
      <c r="C1" s="47"/>
      <c r="D1" s="47"/>
      <c r="E1" s="47"/>
      <c r="F1" s="47"/>
      <c r="G1" s="47"/>
      <c r="H1" s="47"/>
      <c r="I1" s="47"/>
    </row>
    <row r="2" spans="1:12">
      <c r="B2" s="48" t="s">
        <v>75</v>
      </c>
      <c r="C2" s="48"/>
      <c r="D2" s="48"/>
      <c r="E2" s="48"/>
      <c r="F2" s="48"/>
      <c r="G2" s="48"/>
      <c r="H2" s="48"/>
      <c r="I2" s="48"/>
    </row>
    <row r="4" spans="1:12">
      <c r="B4" s="2" t="s">
        <v>1</v>
      </c>
    </row>
    <row r="5" spans="1:12">
      <c r="I5" s="3" t="s">
        <v>2</v>
      </c>
    </row>
    <row r="6" spans="1:12" ht="3.75" customHeight="1" thickBot="1"/>
    <row r="7" spans="1:12" ht="15.75" customHeight="1" thickBot="1">
      <c r="B7" s="49" t="s">
        <v>3</v>
      </c>
      <c r="C7" s="49" t="s">
        <v>4</v>
      </c>
      <c r="D7" s="49" t="s">
        <v>5</v>
      </c>
      <c r="E7" s="51" t="s">
        <v>6</v>
      </c>
      <c r="F7" s="52"/>
      <c r="G7" s="51" t="s">
        <v>7</v>
      </c>
      <c r="H7" s="52"/>
      <c r="I7" s="49" t="s">
        <v>8</v>
      </c>
    </row>
    <row r="8" spans="1:12" s="4" customFormat="1" ht="67.5" customHeight="1" thickBot="1">
      <c r="B8" s="50"/>
      <c r="C8" s="50"/>
      <c r="D8" s="50"/>
      <c r="E8" s="5" t="s">
        <v>9</v>
      </c>
      <c r="F8" s="5" t="s">
        <v>10</v>
      </c>
      <c r="G8" s="5" t="s">
        <v>11</v>
      </c>
      <c r="H8" s="5" t="s">
        <v>12</v>
      </c>
      <c r="I8" s="50"/>
    </row>
    <row r="9" spans="1:12" ht="15.75" customHeight="1">
      <c r="A9" s="6"/>
      <c r="B9" s="7"/>
      <c r="C9" s="8"/>
      <c r="D9" s="9"/>
      <c r="E9" s="8"/>
      <c r="F9" s="10"/>
      <c r="G9" s="8"/>
      <c r="H9" s="11"/>
      <c r="I9" s="12"/>
      <c r="J9" s="6"/>
    </row>
    <row r="10" spans="1:12" ht="15.75" customHeight="1">
      <c r="A10" s="6"/>
      <c r="B10" s="13" t="s">
        <v>13</v>
      </c>
      <c r="C10" s="14" t="s">
        <v>14</v>
      </c>
      <c r="D10" s="15">
        <v>767.71</v>
      </c>
      <c r="E10" s="16">
        <v>0</v>
      </c>
      <c r="F10" s="17">
        <v>0</v>
      </c>
      <c r="G10" s="16">
        <v>0</v>
      </c>
      <c r="H10" s="18">
        <v>0</v>
      </c>
      <c r="I10" s="19">
        <f>+D10+E10+F10-G10-H10</f>
        <v>767.71</v>
      </c>
      <c r="J10" s="6"/>
      <c r="K10" s="20"/>
      <c r="L10" s="21"/>
    </row>
    <row r="11" spans="1:12" ht="15.75" customHeight="1">
      <c r="A11" s="6"/>
      <c r="B11" s="13" t="s">
        <v>15</v>
      </c>
      <c r="C11" s="14" t="s">
        <v>14</v>
      </c>
      <c r="D11" s="15">
        <v>4710</v>
      </c>
      <c r="E11" s="16"/>
      <c r="F11" s="17"/>
      <c r="G11" s="16"/>
      <c r="H11" s="18"/>
      <c r="I11" s="19">
        <f>+D11+E11+F11-G11-H11</f>
        <v>4710</v>
      </c>
      <c r="J11" s="6"/>
      <c r="K11" s="20"/>
      <c r="L11" s="21"/>
    </row>
    <row r="12" spans="1:12" ht="15.75" customHeight="1">
      <c r="A12" s="6"/>
      <c r="B12" s="13" t="s">
        <v>16</v>
      </c>
      <c r="C12" s="14" t="s">
        <v>14</v>
      </c>
      <c r="D12" s="15">
        <v>4710</v>
      </c>
      <c r="E12" s="16">
        <v>0</v>
      </c>
      <c r="F12" s="17">
        <v>0</v>
      </c>
      <c r="G12" s="16">
        <v>0</v>
      </c>
      <c r="H12" s="18">
        <v>0</v>
      </c>
      <c r="I12" s="19">
        <f t="shared" ref="I12:I60" si="0">+D12+E12+F12-G12-H12</f>
        <v>4710</v>
      </c>
      <c r="J12" s="6"/>
      <c r="K12" s="20"/>
      <c r="L12" s="21"/>
    </row>
    <row r="13" spans="1:12" ht="15.75" customHeight="1">
      <c r="A13" s="6"/>
      <c r="B13" s="13" t="s">
        <v>17</v>
      </c>
      <c r="C13" s="14" t="s">
        <v>14</v>
      </c>
      <c r="D13" s="15">
        <v>4710</v>
      </c>
      <c r="E13" s="16">
        <v>0</v>
      </c>
      <c r="F13" s="17">
        <v>0</v>
      </c>
      <c r="G13" s="16">
        <v>0</v>
      </c>
      <c r="H13" s="18">
        <v>0</v>
      </c>
      <c r="I13" s="19">
        <f t="shared" si="0"/>
        <v>4710</v>
      </c>
      <c r="J13" s="6"/>
      <c r="K13" s="20"/>
      <c r="L13" s="21"/>
    </row>
    <row r="14" spans="1:12" ht="15.75" customHeight="1">
      <c r="A14" s="6"/>
      <c r="B14" s="13" t="s">
        <v>18</v>
      </c>
      <c r="C14" s="14" t="s">
        <v>14</v>
      </c>
      <c r="D14" s="15">
        <v>4710</v>
      </c>
      <c r="E14" s="16">
        <v>0</v>
      </c>
      <c r="F14" s="17">
        <v>0</v>
      </c>
      <c r="G14" s="16">
        <v>0</v>
      </c>
      <c r="H14" s="18">
        <v>0</v>
      </c>
      <c r="I14" s="19">
        <f t="shared" si="0"/>
        <v>4710</v>
      </c>
      <c r="J14" s="6"/>
      <c r="K14" s="20"/>
      <c r="L14" s="21"/>
    </row>
    <row r="15" spans="1:12" ht="15.75" customHeight="1">
      <c r="A15" s="6"/>
      <c r="B15" s="13" t="s">
        <v>19</v>
      </c>
      <c r="C15" s="14" t="s">
        <v>14</v>
      </c>
      <c r="D15" s="15">
        <v>5000</v>
      </c>
      <c r="E15" s="16">
        <v>0</v>
      </c>
      <c r="F15" s="17">
        <v>0</v>
      </c>
      <c r="G15" s="16">
        <v>0</v>
      </c>
      <c r="H15" s="18">
        <v>0</v>
      </c>
      <c r="I15" s="19">
        <f t="shared" si="0"/>
        <v>5000</v>
      </c>
      <c r="J15" s="6"/>
      <c r="K15" s="20"/>
      <c r="L15" s="21"/>
    </row>
    <row r="16" spans="1:12" ht="15.75" customHeight="1">
      <c r="A16" s="6"/>
      <c r="B16" s="13" t="s">
        <v>20</v>
      </c>
      <c r="C16" s="14" t="s">
        <v>14</v>
      </c>
      <c r="D16" s="15">
        <v>5000</v>
      </c>
      <c r="E16" s="16">
        <v>0</v>
      </c>
      <c r="F16" s="17">
        <v>0</v>
      </c>
      <c r="G16" s="16">
        <v>0</v>
      </c>
      <c r="H16" s="18">
        <v>0</v>
      </c>
      <c r="I16" s="19">
        <f t="shared" si="0"/>
        <v>5000</v>
      </c>
      <c r="J16" s="6"/>
      <c r="K16" s="20"/>
      <c r="L16" s="21"/>
    </row>
    <row r="17" spans="1:12" ht="15.75" customHeight="1">
      <c r="A17" s="6"/>
      <c r="B17" s="13" t="s">
        <v>21</v>
      </c>
      <c r="C17" s="14" t="s">
        <v>14</v>
      </c>
      <c r="D17" s="15">
        <v>5000</v>
      </c>
      <c r="E17" s="16">
        <v>0</v>
      </c>
      <c r="F17" s="17">
        <v>0</v>
      </c>
      <c r="G17" s="16">
        <v>0</v>
      </c>
      <c r="H17" s="18">
        <v>0</v>
      </c>
      <c r="I17" s="19">
        <f t="shared" si="0"/>
        <v>5000</v>
      </c>
      <c r="J17" s="6"/>
      <c r="K17" s="20"/>
      <c r="L17" s="21"/>
    </row>
    <row r="18" spans="1:12" ht="15.75" customHeight="1">
      <c r="A18" s="6"/>
      <c r="B18" s="13" t="s">
        <v>22</v>
      </c>
      <c r="C18" s="14" t="s">
        <v>14</v>
      </c>
      <c r="D18" s="15">
        <v>4885.5600000000004</v>
      </c>
      <c r="E18" s="16">
        <v>0</v>
      </c>
      <c r="F18" s="17">
        <v>0</v>
      </c>
      <c r="G18" s="16">
        <v>0</v>
      </c>
      <c r="H18" s="18">
        <v>0</v>
      </c>
      <c r="I18" s="19">
        <f t="shared" si="0"/>
        <v>4885.5600000000004</v>
      </c>
      <c r="J18" s="6"/>
      <c r="K18" s="20"/>
      <c r="L18" s="21"/>
    </row>
    <row r="19" spans="1:12" ht="15.75" customHeight="1">
      <c r="A19" s="6"/>
      <c r="B19" s="13" t="s">
        <v>23</v>
      </c>
      <c r="C19" s="14" t="s">
        <v>14</v>
      </c>
      <c r="D19" s="15">
        <v>17517.240000000002</v>
      </c>
      <c r="E19" s="16">
        <v>0</v>
      </c>
      <c r="F19" s="17">
        <v>0</v>
      </c>
      <c r="G19" s="16">
        <v>0</v>
      </c>
      <c r="H19" s="18">
        <v>0</v>
      </c>
      <c r="I19" s="19">
        <f t="shared" si="0"/>
        <v>17517.240000000002</v>
      </c>
      <c r="J19" s="6"/>
      <c r="K19" s="20"/>
      <c r="L19" s="21"/>
    </row>
    <row r="20" spans="1:12" ht="15.75" customHeight="1">
      <c r="A20" s="6"/>
      <c r="B20" s="13" t="s">
        <v>24</v>
      </c>
      <c r="C20" s="14" t="s">
        <v>14</v>
      </c>
      <c r="D20" s="15">
        <v>0.05</v>
      </c>
      <c r="E20" s="16">
        <v>0</v>
      </c>
      <c r="F20" s="17">
        <v>0</v>
      </c>
      <c r="G20" s="16">
        <v>0</v>
      </c>
      <c r="H20" s="18">
        <v>0</v>
      </c>
      <c r="I20" s="19">
        <f t="shared" si="0"/>
        <v>0.05</v>
      </c>
      <c r="J20" s="6"/>
      <c r="K20" s="20"/>
      <c r="L20" s="21"/>
    </row>
    <row r="21" spans="1:12" ht="15.75" customHeight="1">
      <c r="A21" s="6"/>
      <c r="B21" s="13" t="s">
        <v>25</v>
      </c>
      <c r="C21" s="14" t="s">
        <v>14</v>
      </c>
      <c r="D21" s="15">
        <v>4710</v>
      </c>
      <c r="E21" s="16">
        <v>0</v>
      </c>
      <c r="F21" s="17">
        <v>0</v>
      </c>
      <c r="G21" s="16">
        <v>0</v>
      </c>
      <c r="H21" s="18">
        <v>0</v>
      </c>
      <c r="I21" s="19">
        <f t="shared" si="0"/>
        <v>4710</v>
      </c>
      <c r="J21" s="6"/>
      <c r="K21" s="20"/>
      <c r="L21" s="21"/>
    </row>
    <row r="22" spans="1:12" ht="15.75" customHeight="1">
      <c r="A22" s="6"/>
      <c r="B22" s="13" t="s">
        <v>26</v>
      </c>
      <c r="C22" s="14" t="s">
        <v>14</v>
      </c>
      <c r="D22" s="15">
        <v>32143.84</v>
      </c>
      <c r="E22" s="16">
        <v>0</v>
      </c>
      <c r="F22" s="17">
        <v>0</v>
      </c>
      <c r="G22" s="16">
        <v>0</v>
      </c>
      <c r="H22" s="18">
        <v>0</v>
      </c>
      <c r="I22" s="19">
        <f t="shared" si="0"/>
        <v>32143.84</v>
      </c>
      <c r="J22" s="6"/>
      <c r="K22" s="20"/>
      <c r="L22" s="21"/>
    </row>
    <row r="23" spans="1:12" ht="15.75" customHeight="1">
      <c r="A23" s="6"/>
      <c r="B23" s="13" t="s">
        <v>27</v>
      </c>
      <c r="C23" s="14" t="s">
        <v>14</v>
      </c>
      <c r="D23" s="15">
        <v>18352.89</v>
      </c>
      <c r="E23" s="16">
        <v>0</v>
      </c>
      <c r="F23" s="17">
        <v>0</v>
      </c>
      <c r="G23" s="16">
        <v>0</v>
      </c>
      <c r="H23" s="18">
        <v>0</v>
      </c>
      <c r="I23" s="19">
        <f t="shared" si="0"/>
        <v>18352.89</v>
      </c>
      <c r="J23" s="6"/>
      <c r="K23" s="20"/>
      <c r="L23" s="21"/>
    </row>
    <row r="24" spans="1:12" ht="15.75" customHeight="1">
      <c r="A24" s="6"/>
      <c r="B24" s="13" t="s">
        <v>28</v>
      </c>
      <c r="C24" s="14" t="s">
        <v>14</v>
      </c>
      <c r="D24" s="15">
        <v>4710</v>
      </c>
      <c r="E24" s="16">
        <v>0</v>
      </c>
      <c r="F24" s="17">
        <v>0</v>
      </c>
      <c r="G24" s="16">
        <v>0</v>
      </c>
      <c r="H24" s="18">
        <v>0</v>
      </c>
      <c r="I24" s="19">
        <f t="shared" si="0"/>
        <v>4710</v>
      </c>
      <c r="J24" s="6"/>
      <c r="K24" s="20"/>
      <c r="L24" s="21"/>
    </row>
    <row r="25" spans="1:12" ht="15.75" customHeight="1">
      <c r="A25" s="6"/>
      <c r="B25" s="13" t="s">
        <v>29</v>
      </c>
      <c r="C25" s="14" t="s">
        <v>14</v>
      </c>
      <c r="D25" s="15">
        <v>4710</v>
      </c>
      <c r="E25" s="16">
        <v>0</v>
      </c>
      <c r="F25" s="17">
        <v>0</v>
      </c>
      <c r="G25" s="16">
        <v>0</v>
      </c>
      <c r="H25" s="18">
        <v>0</v>
      </c>
      <c r="I25" s="19">
        <f t="shared" si="0"/>
        <v>4710</v>
      </c>
      <c r="J25" s="6"/>
      <c r="K25" s="20"/>
      <c r="L25" s="21"/>
    </row>
    <row r="26" spans="1:12" ht="15.75" customHeight="1">
      <c r="A26" s="6"/>
      <c r="B26" s="13" t="s">
        <v>30</v>
      </c>
      <c r="C26" s="14" t="s">
        <v>14</v>
      </c>
      <c r="D26" s="15">
        <v>4711.2700000000004</v>
      </c>
      <c r="E26" s="16">
        <v>0</v>
      </c>
      <c r="F26" s="17">
        <v>0</v>
      </c>
      <c r="G26" s="16">
        <v>0</v>
      </c>
      <c r="H26" s="18">
        <v>0</v>
      </c>
      <c r="I26" s="19">
        <f t="shared" si="0"/>
        <v>4711.2700000000004</v>
      </c>
      <c r="J26" s="6"/>
      <c r="K26" s="20"/>
      <c r="L26" s="21"/>
    </row>
    <row r="27" spans="1:12" ht="15.75" customHeight="1">
      <c r="A27" s="6"/>
      <c r="B27" s="13" t="s">
        <v>31</v>
      </c>
      <c r="C27" s="14" t="s">
        <v>14</v>
      </c>
      <c r="D27" s="15">
        <v>5000</v>
      </c>
      <c r="E27" s="16">
        <v>0</v>
      </c>
      <c r="F27" s="17">
        <v>0</v>
      </c>
      <c r="G27" s="16">
        <v>0</v>
      </c>
      <c r="H27" s="18">
        <v>0</v>
      </c>
      <c r="I27" s="19">
        <f t="shared" si="0"/>
        <v>5000</v>
      </c>
      <c r="J27" s="6"/>
      <c r="K27" s="20"/>
      <c r="L27" s="21"/>
    </row>
    <row r="28" spans="1:12" ht="15.75" customHeight="1">
      <c r="A28" s="6"/>
      <c r="B28" s="13" t="s">
        <v>32</v>
      </c>
      <c r="C28" s="14" t="s">
        <v>14</v>
      </c>
      <c r="D28" s="15">
        <v>1315.17</v>
      </c>
      <c r="E28" s="16">
        <v>0</v>
      </c>
      <c r="F28" s="17">
        <v>0</v>
      </c>
      <c r="G28" s="16">
        <v>0</v>
      </c>
      <c r="H28" s="18">
        <v>0</v>
      </c>
      <c r="I28" s="19">
        <f t="shared" si="0"/>
        <v>1315.17</v>
      </c>
      <c r="J28" s="6"/>
      <c r="K28" s="20"/>
      <c r="L28" s="21"/>
    </row>
    <row r="29" spans="1:12" ht="15.75" customHeight="1">
      <c r="A29" s="6"/>
      <c r="B29" s="13" t="s">
        <v>33</v>
      </c>
      <c r="C29" s="14" t="s">
        <v>14</v>
      </c>
      <c r="D29" s="15">
        <v>4710</v>
      </c>
      <c r="E29" s="16">
        <v>0</v>
      </c>
      <c r="F29" s="17">
        <v>0</v>
      </c>
      <c r="G29" s="16">
        <v>0</v>
      </c>
      <c r="H29" s="18">
        <v>0</v>
      </c>
      <c r="I29" s="19">
        <f t="shared" si="0"/>
        <v>4710</v>
      </c>
      <c r="J29" s="6"/>
      <c r="K29" s="20"/>
      <c r="L29" s="21"/>
    </row>
    <row r="30" spans="1:12" ht="15.75" customHeight="1">
      <c r="A30" s="6"/>
      <c r="B30" s="13" t="s">
        <v>34</v>
      </c>
      <c r="C30" s="14" t="s">
        <v>14</v>
      </c>
      <c r="D30" s="15">
        <v>5000</v>
      </c>
      <c r="E30" s="16">
        <v>0</v>
      </c>
      <c r="F30" s="17">
        <v>0</v>
      </c>
      <c r="G30" s="16">
        <v>0</v>
      </c>
      <c r="H30" s="18">
        <v>0</v>
      </c>
      <c r="I30" s="19">
        <f t="shared" si="0"/>
        <v>5000</v>
      </c>
      <c r="J30" s="6"/>
      <c r="K30" s="20"/>
      <c r="L30" s="21"/>
    </row>
    <row r="31" spans="1:12" ht="15.75" customHeight="1">
      <c r="A31" s="6"/>
      <c r="B31" s="13" t="s">
        <v>35</v>
      </c>
      <c r="C31" s="14" t="s">
        <v>14</v>
      </c>
      <c r="D31" s="15">
        <v>5330</v>
      </c>
      <c r="E31" s="16">
        <v>0</v>
      </c>
      <c r="F31" s="17">
        <v>0</v>
      </c>
      <c r="G31" s="16">
        <v>0</v>
      </c>
      <c r="H31" s="18">
        <v>0</v>
      </c>
      <c r="I31" s="19">
        <f t="shared" si="0"/>
        <v>5330</v>
      </c>
      <c r="J31" s="6"/>
      <c r="K31" s="20"/>
      <c r="L31" s="21"/>
    </row>
    <row r="32" spans="1:12" ht="15.75" customHeight="1">
      <c r="A32" s="6"/>
      <c r="B32" s="13" t="s">
        <v>36</v>
      </c>
      <c r="C32" s="14" t="s">
        <v>37</v>
      </c>
      <c r="D32" s="15">
        <v>137138.13</v>
      </c>
      <c r="E32" s="16">
        <v>0</v>
      </c>
      <c r="F32" s="17">
        <v>0</v>
      </c>
      <c r="G32" s="16">
        <v>0</v>
      </c>
      <c r="H32" s="18">
        <v>0</v>
      </c>
      <c r="I32" s="19">
        <f t="shared" si="0"/>
        <v>137138.13</v>
      </c>
      <c r="J32" s="6"/>
      <c r="K32" s="20"/>
      <c r="L32" s="21"/>
    </row>
    <row r="33" spans="1:12" ht="15.75" customHeight="1">
      <c r="A33" s="6"/>
      <c r="B33" s="13" t="s">
        <v>38</v>
      </c>
      <c r="C33" s="14" t="s">
        <v>37</v>
      </c>
      <c r="D33" s="15">
        <v>201.87</v>
      </c>
      <c r="E33" s="16">
        <v>0</v>
      </c>
      <c r="F33" s="17">
        <v>0</v>
      </c>
      <c r="G33" s="16">
        <v>0</v>
      </c>
      <c r="H33" s="18">
        <v>0</v>
      </c>
      <c r="I33" s="19">
        <f t="shared" si="0"/>
        <v>201.87</v>
      </c>
      <c r="J33" s="6"/>
      <c r="K33" s="20"/>
      <c r="L33" s="21"/>
    </row>
    <row r="34" spans="1:12" ht="15.75" customHeight="1">
      <c r="A34" s="6"/>
      <c r="B34" s="13" t="s">
        <v>39</v>
      </c>
      <c r="C34" s="14" t="s">
        <v>37</v>
      </c>
      <c r="D34" s="15">
        <v>1.32</v>
      </c>
      <c r="E34" s="16">
        <v>0</v>
      </c>
      <c r="F34" s="17">
        <v>0</v>
      </c>
      <c r="G34" s="16">
        <v>0</v>
      </c>
      <c r="H34" s="18">
        <v>0</v>
      </c>
      <c r="I34" s="19">
        <f t="shared" si="0"/>
        <v>1.32</v>
      </c>
      <c r="J34" s="6"/>
      <c r="K34" s="20"/>
      <c r="L34" s="21"/>
    </row>
    <row r="35" spans="1:12" ht="15.75" customHeight="1">
      <c r="A35" s="6"/>
      <c r="B35" s="13" t="s">
        <v>40</v>
      </c>
      <c r="C35" s="14" t="s">
        <v>37</v>
      </c>
      <c r="D35" s="15">
        <v>434460.46</v>
      </c>
      <c r="E35" s="16">
        <v>0</v>
      </c>
      <c r="F35" s="17">
        <v>0</v>
      </c>
      <c r="G35" s="16">
        <v>0</v>
      </c>
      <c r="H35" s="18">
        <v>0</v>
      </c>
      <c r="I35" s="19">
        <f t="shared" si="0"/>
        <v>434460.46</v>
      </c>
      <c r="J35" s="6"/>
      <c r="K35" s="20"/>
      <c r="L35" s="21"/>
    </row>
    <row r="36" spans="1:12" ht="15.75" customHeight="1">
      <c r="A36" s="6"/>
      <c r="B36" s="13" t="s">
        <v>41</v>
      </c>
      <c r="C36" s="14" t="s">
        <v>37</v>
      </c>
      <c r="D36" s="15">
        <v>16263.8</v>
      </c>
      <c r="E36" s="16">
        <v>0</v>
      </c>
      <c r="F36" s="17">
        <v>0</v>
      </c>
      <c r="G36" s="16">
        <v>0</v>
      </c>
      <c r="H36" s="18">
        <v>0</v>
      </c>
      <c r="I36" s="19">
        <f t="shared" si="0"/>
        <v>16263.8</v>
      </c>
      <c r="J36" s="6"/>
      <c r="K36" s="20"/>
      <c r="L36" s="21"/>
    </row>
    <row r="37" spans="1:12" ht="15.75" customHeight="1">
      <c r="A37" s="6"/>
      <c r="B37" s="13" t="s">
        <v>42</v>
      </c>
      <c r="C37" s="14" t="s">
        <v>37</v>
      </c>
      <c r="D37" s="15">
        <v>17300.150000000001</v>
      </c>
      <c r="E37" s="16">
        <v>0</v>
      </c>
      <c r="F37" s="17">
        <v>0</v>
      </c>
      <c r="G37" s="16">
        <v>0</v>
      </c>
      <c r="H37" s="18">
        <v>0</v>
      </c>
      <c r="I37" s="19">
        <f t="shared" si="0"/>
        <v>17300.150000000001</v>
      </c>
      <c r="J37" s="6"/>
      <c r="K37" s="20"/>
      <c r="L37" s="21"/>
    </row>
    <row r="38" spans="1:12" ht="15.75" customHeight="1">
      <c r="A38" s="6"/>
      <c r="B38" s="13" t="s">
        <v>43</v>
      </c>
      <c r="C38" s="14" t="s">
        <v>37</v>
      </c>
      <c r="D38" s="15">
        <v>76.87</v>
      </c>
      <c r="E38" s="16">
        <v>0</v>
      </c>
      <c r="F38" s="17">
        <v>0</v>
      </c>
      <c r="G38" s="16">
        <v>0</v>
      </c>
      <c r="H38" s="18">
        <v>0</v>
      </c>
      <c r="I38" s="19">
        <f t="shared" si="0"/>
        <v>76.87</v>
      </c>
      <c r="J38" s="6"/>
      <c r="K38" s="20"/>
      <c r="L38" s="21"/>
    </row>
    <row r="39" spans="1:12" ht="15.75" customHeight="1">
      <c r="A39" s="6"/>
      <c r="B39" s="13" t="s">
        <v>44</v>
      </c>
      <c r="C39" s="14" t="s">
        <v>37</v>
      </c>
      <c r="D39" s="15">
        <v>325463.21999999997</v>
      </c>
      <c r="E39" s="16">
        <v>0</v>
      </c>
      <c r="F39" s="17">
        <v>0</v>
      </c>
      <c r="G39" s="16">
        <v>0</v>
      </c>
      <c r="H39" s="18">
        <v>0</v>
      </c>
      <c r="I39" s="19">
        <f t="shared" si="0"/>
        <v>325463.21999999997</v>
      </c>
      <c r="J39" s="6"/>
      <c r="K39" s="20"/>
      <c r="L39" s="21"/>
    </row>
    <row r="40" spans="1:12" ht="15.75" customHeight="1">
      <c r="A40" s="6"/>
      <c r="B40" s="13" t="s">
        <v>45</v>
      </c>
      <c r="C40" s="14" t="s">
        <v>37</v>
      </c>
      <c r="D40" s="15">
        <v>1990.31</v>
      </c>
      <c r="E40" s="16">
        <v>0</v>
      </c>
      <c r="F40" s="17">
        <v>0</v>
      </c>
      <c r="G40" s="16">
        <v>0</v>
      </c>
      <c r="H40" s="18">
        <v>0</v>
      </c>
      <c r="I40" s="19">
        <f t="shared" si="0"/>
        <v>1990.31</v>
      </c>
      <c r="J40" s="6"/>
      <c r="K40" s="20"/>
      <c r="L40" s="21"/>
    </row>
    <row r="41" spans="1:12" ht="15.75" customHeight="1">
      <c r="A41" s="6"/>
      <c r="B41" s="13" t="s">
        <v>46</v>
      </c>
      <c r="C41" s="14" t="s">
        <v>37</v>
      </c>
      <c r="D41" s="15">
        <v>70149.919999999998</v>
      </c>
      <c r="E41" s="16">
        <v>0</v>
      </c>
      <c r="F41" s="17">
        <v>0</v>
      </c>
      <c r="G41" s="16">
        <v>0</v>
      </c>
      <c r="H41" s="18">
        <v>0</v>
      </c>
      <c r="I41" s="19">
        <f t="shared" si="0"/>
        <v>70149.919999999998</v>
      </c>
      <c r="J41" s="6"/>
      <c r="K41" s="20"/>
      <c r="L41" s="21"/>
    </row>
    <row r="42" spans="1:12" ht="15.75" customHeight="1">
      <c r="A42" s="6"/>
      <c r="B42" s="13" t="s">
        <v>47</v>
      </c>
      <c r="C42" s="14" t="s">
        <v>37</v>
      </c>
      <c r="D42" s="15">
        <v>233220.03</v>
      </c>
      <c r="E42" s="16"/>
      <c r="F42" s="17"/>
      <c r="G42" s="16"/>
      <c r="H42" s="18"/>
      <c r="I42" s="19">
        <f t="shared" si="0"/>
        <v>233220.03</v>
      </c>
      <c r="J42" s="6"/>
      <c r="K42" s="20"/>
      <c r="L42" s="21"/>
    </row>
    <row r="43" spans="1:12" ht="15.75" customHeight="1">
      <c r="A43" s="6"/>
      <c r="B43" s="22"/>
      <c r="C43" s="23" t="s">
        <v>48</v>
      </c>
      <c r="D43" s="24">
        <f t="shared" ref="D43:H43" si="1">SUM(D10:D42)</f>
        <v>1383969.81</v>
      </c>
      <c r="E43" s="24">
        <f t="shared" si="1"/>
        <v>0</v>
      </c>
      <c r="F43" s="24">
        <f t="shared" si="1"/>
        <v>0</v>
      </c>
      <c r="G43" s="24">
        <f t="shared" si="1"/>
        <v>0</v>
      </c>
      <c r="H43" s="24">
        <f t="shared" si="1"/>
        <v>0</v>
      </c>
      <c r="I43" s="24">
        <f>SUM(I10:I42)</f>
        <v>1383969.81</v>
      </c>
      <c r="J43" s="6"/>
      <c r="K43" s="20"/>
      <c r="L43" s="21"/>
    </row>
    <row r="44" spans="1:12" ht="15.75" customHeight="1">
      <c r="A44" s="6"/>
      <c r="B44" s="25"/>
      <c r="C44" s="26"/>
      <c r="D44" s="15"/>
      <c r="E44" s="16"/>
      <c r="F44" s="17"/>
      <c r="G44" s="16"/>
      <c r="H44" s="18"/>
      <c r="I44" s="19"/>
      <c r="J44" s="6"/>
      <c r="K44" s="20"/>
      <c r="L44" s="21"/>
    </row>
    <row r="45" spans="1:12" ht="26.25" customHeight="1">
      <c r="A45" s="6"/>
      <c r="B45" s="25"/>
      <c r="C45" s="14" t="s">
        <v>49</v>
      </c>
      <c r="D45" s="15"/>
      <c r="E45" s="16"/>
      <c r="F45" s="17"/>
      <c r="G45" s="16"/>
      <c r="H45" s="18"/>
      <c r="I45" s="19"/>
      <c r="J45" s="6"/>
      <c r="K45" s="20"/>
      <c r="L45" s="21"/>
    </row>
    <row r="46" spans="1:12" ht="15.75" customHeight="1">
      <c r="A46" s="6"/>
      <c r="B46" s="13" t="s">
        <v>50</v>
      </c>
      <c r="C46" s="14" t="s">
        <v>51</v>
      </c>
      <c r="D46" s="15">
        <v>2008070.33</v>
      </c>
      <c r="E46" s="16">
        <v>0</v>
      </c>
      <c r="F46" s="17">
        <v>0</v>
      </c>
      <c r="G46" s="16">
        <v>0</v>
      </c>
      <c r="H46" s="18">
        <v>0</v>
      </c>
      <c r="I46" s="19">
        <f t="shared" si="0"/>
        <v>2008070.33</v>
      </c>
      <c r="J46" s="6"/>
      <c r="K46" s="20"/>
      <c r="L46" s="21"/>
    </row>
    <row r="47" spans="1:12" ht="15.75" customHeight="1">
      <c r="A47" s="6"/>
      <c r="B47" s="13" t="s">
        <v>52</v>
      </c>
      <c r="C47" s="14" t="s">
        <v>53</v>
      </c>
      <c r="D47" s="15">
        <v>3856853.6</v>
      </c>
      <c r="E47" s="16">
        <v>0</v>
      </c>
      <c r="F47" s="17">
        <v>0</v>
      </c>
      <c r="G47" s="16">
        <v>0</v>
      </c>
      <c r="H47" s="18">
        <v>0</v>
      </c>
      <c r="I47" s="19">
        <f t="shared" si="0"/>
        <v>3856853.6</v>
      </c>
      <c r="J47" s="6"/>
      <c r="K47" s="20"/>
      <c r="L47" s="21"/>
    </row>
    <row r="48" spans="1:12" ht="15.75" customHeight="1">
      <c r="A48" s="6"/>
      <c r="B48" s="13" t="s">
        <v>54</v>
      </c>
      <c r="C48" s="14" t="s">
        <v>53</v>
      </c>
      <c r="D48" s="15">
        <v>216264.34</v>
      </c>
      <c r="E48" s="16">
        <v>0</v>
      </c>
      <c r="F48" s="17">
        <v>0</v>
      </c>
      <c r="G48" s="16">
        <v>0</v>
      </c>
      <c r="H48" s="18">
        <v>0</v>
      </c>
      <c r="I48" s="19">
        <f t="shared" si="0"/>
        <v>216264.34</v>
      </c>
      <c r="J48" s="6"/>
      <c r="K48" s="20"/>
      <c r="L48" s="21"/>
    </row>
    <row r="49" spans="1:12" ht="15.75" customHeight="1">
      <c r="A49" s="6"/>
      <c r="B49" s="13" t="s">
        <v>55</v>
      </c>
      <c r="C49" s="14" t="s">
        <v>53</v>
      </c>
      <c r="D49" s="15">
        <v>728692.6</v>
      </c>
      <c r="E49" s="16">
        <v>0</v>
      </c>
      <c r="F49" s="17">
        <v>0</v>
      </c>
      <c r="G49" s="16">
        <v>0</v>
      </c>
      <c r="H49" s="18">
        <v>0</v>
      </c>
      <c r="I49" s="19">
        <f t="shared" si="0"/>
        <v>728692.6</v>
      </c>
      <c r="J49" s="6"/>
      <c r="K49" s="20"/>
      <c r="L49" s="21"/>
    </row>
    <row r="50" spans="1:12" ht="15.75" customHeight="1">
      <c r="A50" s="6"/>
      <c r="B50" s="13" t="s">
        <v>56</v>
      </c>
      <c r="C50" s="14" t="s">
        <v>53</v>
      </c>
      <c r="D50" s="15">
        <v>421264.2</v>
      </c>
      <c r="E50" s="16">
        <v>0</v>
      </c>
      <c r="F50" s="17">
        <v>0</v>
      </c>
      <c r="G50" s="16">
        <v>0</v>
      </c>
      <c r="H50" s="18">
        <v>0</v>
      </c>
      <c r="I50" s="19">
        <f t="shared" si="0"/>
        <v>421264.2</v>
      </c>
      <c r="J50" s="6"/>
      <c r="K50" s="20"/>
      <c r="L50" s="21"/>
    </row>
    <row r="51" spans="1:12" ht="15.75" customHeight="1">
      <c r="A51" s="6"/>
      <c r="B51" s="13" t="s">
        <v>57</v>
      </c>
      <c r="C51" s="14" t="s">
        <v>53</v>
      </c>
      <c r="D51" s="15">
        <v>143650.07999999999</v>
      </c>
      <c r="E51" s="16">
        <v>0</v>
      </c>
      <c r="F51" s="17">
        <v>0</v>
      </c>
      <c r="G51" s="16">
        <v>0</v>
      </c>
      <c r="H51" s="18">
        <v>0</v>
      </c>
      <c r="I51" s="19">
        <f t="shared" si="0"/>
        <v>143650.07999999999</v>
      </c>
      <c r="J51" s="6"/>
      <c r="K51" s="20"/>
      <c r="L51" s="21"/>
    </row>
    <row r="52" spans="1:12" ht="15.75" customHeight="1">
      <c r="A52" s="6"/>
      <c r="B52" s="13" t="s">
        <v>58</v>
      </c>
      <c r="C52" s="14" t="s">
        <v>53</v>
      </c>
      <c r="D52" s="15">
        <v>107015.62</v>
      </c>
      <c r="E52" s="16">
        <v>0</v>
      </c>
      <c r="F52" s="17">
        <v>0</v>
      </c>
      <c r="G52" s="16">
        <v>0</v>
      </c>
      <c r="H52" s="18">
        <v>0</v>
      </c>
      <c r="I52" s="19">
        <f t="shared" si="0"/>
        <v>107015.62</v>
      </c>
      <c r="J52" s="6"/>
      <c r="K52" s="20"/>
      <c r="L52" s="21"/>
    </row>
    <row r="53" spans="1:12" ht="15.75" customHeight="1">
      <c r="A53" s="6"/>
      <c r="B53" s="13" t="s">
        <v>59</v>
      </c>
      <c r="C53" s="14" t="s">
        <v>53</v>
      </c>
      <c r="D53" s="15">
        <v>150925.38</v>
      </c>
      <c r="E53" s="16">
        <v>0</v>
      </c>
      <c r="F53" s="17">
        <v>0</v>
      </c>
      <c r="G53" s="16">
        <v>0</v>
      </c>
      <c r="H53" s="18">
        <v>0</v>
      </c>
      <c r="I53" s="19">
        <f t="shared" si="0"/>
        <v>150925.38</v>
      </c>
      <c r="J53" s="6"/>
      <c r="K53" s="20"/>
      <c r="L53" s="21"/>
    </row>
    <row r="54" spans="1:12" ht="15.75" customHeight="1">
      <c r="A54" s="6"/>
      <c r="B54" s="13" t="s">
        <v>60</v>
      </c>
      <c r="C54" s="14" t="s">
        <v>53</v>
      </c>
      <c r="D54" s="15">
        <v>58294.31</v>
      </c>
      <c r="E54" s="16">
        <v>0</v>
      </c>
      <c r="F54" s="17">
        <v>0</v>
      </c>
      <c r="G54" s="16">
        <v>0</v>
      </c>
      <c r="H54" s="18">
        <v>0</v>
      </c>
      <c r="I54" s="19">
        <f t="shared" si="0"/>
        <v>58294.31</v>
      </c>
      <c r="J54" s="6"/>
      <c r="K54" s="20"/>
      <c r="L54" s="21"/>
    </row>
    <row r="55" spans="1:12" ht="15.75" customHeight="1">
      <c r="A55" s="6"/>
      <c r="B55" s="13" t="s">
        <v>61</v>
      </c>
      <c r="C55" s="14" t="s">
        <v>53</v>
      </c>
      <c r="D55" s="15">
        <v>283406.65999999997</v>
      </c>
      <c r="E55" s="16">
        <v>0</v>
      </c>
      <c r="F55" s="17">
        <v>0</v>
      </c>
      <c r="G55" s="16">
        <v>0</v>
      </c>
      <c r="H55" s="18">
        <v>0</v>
      </c>
      <c r="I55" s="19">
        <f t="shared" si="0"/>
        <v>283406.65999999997</v>
      </c>
      <c r="J55" s="6"/>
      <c r="K55" s="20"/>
      <c r="L55" s="21"/>
    </row>
    <row r="56" spans="1:12" ht="15.75" customHeight="1">
      <c r="A56" s="6"/>
      <c r="B56" s="13" t="s">
        <v>62</v>
      </c>
      <c r="C56" s="14" t="s">
        <v>53</v>
      </c>
      <c r="D56" s="15">
        <v>68905.039999999994</v>
      </c>
      <c r="E56" s="16">
        <v>0</v>
      </c>
      <c r="F56" s="17">
        <v>0</v>
      </c>
      <c r="G56" s="16">
        <v>0</v>
      </c>
      <c r="H56" s="18">
        <v>0</v>
      </c>
      <c r="I56" s="19">
        <f t="shared" si="0"/>
        <v>68905.039999999994</v>
      </c>
      <c r="J56" s="6"/>
      <c r="K56" s="20"/>
      <c r="L56" s="21"/>
    </row>
    <row r="57" spans="1:12" ht="15.75" customHeight="1">
      <c r="A57" s="6"/>
      <c r="B57" s="13" t="s">
        <v>63</v>
      </c>
      <c r="C57" s="14" t="s">
        <v>53</v>
      </c>
      <c r="D57" s="15">
        <v>175557.16</v>
      </c>
      <c r="E57" s="16">
        <v>0</v>
      </c>
      <c r="F57" s="17">
        <v>0</v>
      </c>
      <c r="G57" s="16">
        <v>0</v>
      </c>
      <c r="H57" s="18">
        <v>0</v>
      </c>
      <c r="I57" s="19">
        <f t="shared" si="0"/>
        <v>175557.16</v>
      </c>
      <c r="J57" s="6"/>
      <c r="K57" s="20"/>
      <c r="L57" s="21"/>
    </row>
    <row r="58" spans="1:12" ht="15.75" customHeight="1">
      <c r="A58" s="6"/>
      <c r="B58" s="13" t="s">
        <v>64</v>
      </c>
      <c r="C58" s="14" t="s">
        <v>53</v>
      </c>
      <c r="D58" s="15">
        <v>2770388.24</v>
      </c>
      <c r="E58" s="16">
        <v>0</v>
      </c>
      <c r="F58" s="17">
        <v>0</v>
      </c>
      <c r="G58" s="16">
        <v>0</v>
      </c>
      <c r="H58" s="18">
        <v>0</v>
      </c>
      <c r="I58" s="19">
        <f t="shared" si="0"/>
        <v>2770388.24</v>
      </c>
      <c r="J58" s="6"/>
      <c r="K58" s="20"/>
      <c r="L58" s="21"/>
    </row>
    <row r="59" spans="1:12" ht="15.75" customHeight="1">
      <c r="A59" s="6"/>
      <c r="B59" s="13" t="s">
        <v>65</v>
      </c>
      <c r="C59" s="14" t="s">
        <v>53</v>
      </c>
      <c r="D59" s="15">
        <v>2135292.11</v>
      </c>
      <c r="E59" s="16">
        <v>0</v>
      </c>
      <c r="F59" s="17">
        <v>0</v>
      </c>
      <c r="G59" s="16">
        <v>0</v>
      </c>
      <c r="H59" s="18">
        <v>0</v>
      </c>
      <c r="I59" s="19">
        <f t="shared" si="0"/>
        <v>2135292.11</v>
      </c>
      <c r="J59" s="6"/>
      <c r="K59" s="20"/>
      <c r="L59" s="21"/>
    </row>
    <row r="60" spans="1:12" ht="15.75" customHeight="1">
      <c r="A60" s="6"/>
      <c r="B60" s="13" t="s">
        <v>66</v>
      </c>
      <c r="C60" s="14" t="s">
        <v>53</v>
      </c>
      <c r="D60" s="15">
        <v>3253245.44</v>
      </c>
      <c r="E60" s="16">
        <v>0</v>
      </c>
      <c r="F60" s="17">
        <v>0</v>
      </c>
      <c r="G60" s="16">
        <v>0</v>
      </c>
      <c r="H60" s="18">
        <v>0</v>
      </c>
      <c r="I60" s="19">
        <f t="shared" si="0"/>
        <v>3253245.44</v>
      </c>
      <c r="J60" s="6"/>
      <c r="K60" s="20"/>
      <c r="L60" s="21"/>
    </row>
    <row r="61" spans="1:12" ht="15.75" customHeight="1">
      <c r="A61" s="6"/>
      <c r="B61" s="27"/>
      <c r="C61" s="23" t="s">
        <v>48</v>
      </c>
      <c r="D61" s="24">
        <f t="shared" ref="D61:H61" si="2">SUM(D46:D60)</f>
        <v>16377825.109999998</v>
      </c>
      <c r="E61" s="24">
        <f t="shared" si="2"/>
        <v>0</v>
      </c>
      <c r="F61" s="24">
        <f t="shared" si="2"/>
        <v>0</v>
      </c>
      <c r="G61" s="24">
        <f t="shared" si="2"/>
        <v>0</v>
      </c>
      <c r="H61" s="24">
        <f t="shared" si="2"/>
        <v>0</v>
      </c>
      <c r="I61" s="24">
        <f>SUM(I46:I60)</f>
        <v>16377825.109999998</v>
      </c>
      <c r="J61" s="6"/>
      <c r="K61" s="20"/>
      <c r="L61" s="21"/>
    </row>
    <row r="62" spans="1:12" ht="15.75" customHeight="1">
      <c r="A62" s="6"/>
      <c r="B62" s="27"/>
      <c r="C62" s="23"/>
      <c r="D62" s="24"/>
      <c r="E62" s="16"/>
      <c r="F62" s="17"/>
      <c r="G62" s="16"/>
      <c r="H62" s="18"/>
      <c r="I62" s="19"/>
      <c r="J62" s="6"/>
      <c r="K62" s="20"/>
      <c r="L62" s="21"/>
    </row>
    <row r="63" spans="1:12" ht="13.5" thickBot="1">
      <c r="A63" s="6"/>
      <c r="B63" s="28"/>
      <c r="C63" s="29" t="s">
        <v>67</v>
      </c>
      <c r="D63" s="30">
        <f t="shared" ref="D63:I63" si="3">D43+D61</f>
        <v>17761794.919999998</v>
      </c>
      <c r="E63" s="30">
        <f t="shared" si="3"/>
        <v>0</v>
      </c>
      <c r="F63" s="30">
        <f t="shared" si="3"/>
        <v>0</v>
      </c>
      <c r="G63" s="30">
        <f t="shared" si="3"/>
        <v>0</v>
      </c>
      <c r="H63" s="30">
        <f t="shared" si="3"/>
        <v>0</v>
      </c>
      <c r="I63" s="30">
        <f t="shared" si="3"/>
        <v>17761794.919999998</v>
      </c>
      <c r="J63" s="6"/>
      <c r="K63" s="6"/>
    </row>
    <row r="64" spans="1:12">
      <c r="A64" s="6"/>
      <c r="B64" s="31"/>
      <c r="C64" s="11"/>
      <c r="D64" s="11"/>
      <c r="E64" s="11"/>
      <c r="F64" s="11"/>
      <c r="G64" s="11"/>
      <c r="H64" s="11"/>
      <c r="I64" s="32"/>
      <c r="J64" s="6"/>
    </row>
    <row r="65" spans="1:10">
      <c r="A65" s="6"/>
      <c r="B65" s="31"/>
      <c r="C65" s="11"/>
      <c r="D65" s="11"/>
      <c r="E65" s="11"/>
      <c r="F65" s="11"/>
      <c r="G65" s="11"/>
      <c r="H65" s="11"/>
      <c r="I65" s="33"/>
      <c r="J65" s="6"/>
    </row>
    <row r="66" spans="1:10">
      <c r="A66" s="6"/>
      <c r="B66" s="31"/>
      <c r="C66" s="11"/>
      <c r="D66" s="11"/>
      <c r="E66" s="11"/>
      <c r="F66" s="11"/>
      <c r="G66" s="11"/>
      <c r="H66" s="11"/>
      <c r="I66" s="32"/>
      <c r="J66" s="6"/>
    </row>
    <row r="67" spans="1:10">
      <c r="A67" s="6"/>
      <c r="B67" s="31"/>
      <c r="C67" s="11"/>
      <c r="D67" s="11"/>
      <c r="E67" s="11"/>
      <c r="F67" s="11"/>
      <c r="G67" s="11"/>
      <c r="H67" s="11"/>
      <c r="I67" s="32"/>
      <c r="J67" s="6"/>
    </row>
    <row r="68" spans="1:10">
      <c r="A68" s="6"/>
      <c r="B68" s="31"/>
      <c r="C68" s="11"/>
      <c r="D68" s="11"/>
      <c r="E68" s="11"/>
      <c r="F68" s="11"/>
      <c r="G68" s="11"/>
      <c r="H68" s="11"/>
      <c r="I68" s="32"/>
      <c r="J68" s="6"/>
    </row>
    <row r="69" spans="1:10">
      <c r="A69" s="6"/>
      <c r="B69" s="31"/>
      <c r="C69" s="11"/>
      <c r="D69" s="11"/>
      <c r="E69" s="11"/>
      <c r="F69" s="11"/>
      <c r="G69" s="11"/>
      <c r="H69" s="11"/>
      <c r="I69" s="32"/>
      <c r="J69" s="6"/>
    </row>
    <row r="70" spans="1:10">
      <c r="A70" s="6"/>
      <c r="B70" s="31"/>
      <c r="C70" s="11"/>
      <c r="D70" s="11"/>
      <c r="E70" s="11"/>
      <c r="F70" s="11"/>
      <c r="G70" s="11"/>
      <c r="H70" s="11"/>
      <c r="I70" s="32"/>
      <c r="J70" s="6"/>
    </row>
    <row r="71" spans="1:10">
      <c r="A71" s="6"/>
      <c r="B71" s="31"/>
      <c r="C71" s="11"/>
      <c r="D71" s="11"/>
      <c r="E71" s="11"/>
      <c r="F71" s="11"/>
      <c r="G71" s="11"/>
      <c r="H71" s="11"/>
      <c r="I71" s="32"/>
      <c r="J71" s="6"/>
    </row>
    <row r="72" spans="1:10">
      <c r="A72" s="6"/>
      <c r="B72" s="31"/>
      <c r="C72" s="11"/>
      <c r="D72" s="11"/>
      <c r="E72" s="11"/>
      <c r="F72" s="11"/>
      <c r="G72" s="11"/>
      <c r="H72" s="34"/>
      <c r="I72" s="34"/>
      <c r="J72" s="6"/>
    </row>
    <row r="73" spans="1:10">
      <c r="A73" s="6"/>
      <c r="B73" s="31"/>
      <c r="C73" s="11"/>
      <c r="D73" s="11"/>
      <c r="E73" s="11"/>
      <c r="F73" s="11"/>
      <c r="G73" s="11"/>
      <c r="H73" s="34"/>
      <c r="I73" s="34"/>
      <c r="J73" s="6"/>
    </row>
    <row r="74" spans="1:10">
      <c r="A74" s="6"/>
      <c r="B74" s="31"/>
      <c r="C74" s="11"/>
      <c r="D74" s="11"/>
      <c r="E74" s="11"/>
      <c r="F74" s="11"/>
      <c r="G74" s="11"/>
      <c r="H74" s="34"/>
      <c r="I74" s="34"/>
      <c r="J74" s="6"/>
    </row>
    <row r="75" spans="1:10">
      <c r="A75" s="35">
        <v>1</v>
      </c>
      <c r="B75" s="6"/>
      <c r="C75" s="36"/>
      <c r="D75" s="36"/>
      <c r="E75" s="36"/>
      <c r="F75" s="36"/>
      <c r="G75" s="36"/>
    </row>
    <row r="76" spans="1:10">
      <c r="A76" s="35"/>
      <c r="B76" s="37" t="s">
        <v>68</v>
      </c>
      <c r="C76" s="38"/>
      <c r="D76" s="38"/>
      <c r="E76" s="38"/>
      <c r="F76" s="38"/>
      <c r="G76" s="38"/>
      <c r="H76" s="38"/>
      <c r="I76" s="38"/>
    </row>
    <row r="77" spans="1:10" s="6" customFormat="1">
      <c r="A77" s="39">
        <v>2</v>
      </c>
      <c r="B77" s="40" t="s">
        <v>69</v>
      </c>
      <c r="C77" s="1"/>
      <c r="D77" s="1"/>
      <c r="E77" s="1"/>
      <c r="F77" s="1"/>
      <c r="G77" s="1"/>
      <c r="H77" s="1"/>
      <c r="I77" s="1"/>
    </row>
    <row r="78" spans="1:10" s="6" customFormat="1">
      <c r="A78" s="39">
        <v>3</v>
      </c>
      <c r="B78" s="40" t="s">
        <v>70</v>
      </c>
      <c r="C78" s="1"/>
      <c r="D78" s="1"/>
      <c r="E78" s="1"/>
      <c r="F78" s="1"/>
      <c r="G78" s="1"/>
      <c r="H78" s="1"/>
      <c r="I78" s="1"/>
    </row>
    <row r="79" spans="1:10" s="6" customFormat="1">
      <c r="A79" s="39">
        <v>4</v>
      </c>
      <c r="B79" s="6" t="s">
        <v>71</v>
      </c>
      <c r="D79" s="41"/>
      <c r="E79" s="41"/>
      <c r="F79" s="42"/>
      <c r="G79" s="42"/>
      <c r="H79" s="42"/>
    </row>
    <row r="80" spans="1:10">
      <c r="A80" s="39">
        <v>5</v>
      </c>
      <c r="B80" s="43" t="s">
        <v>72</v>
      </c>
      <c r="C80" s="41"/>
      <c r="D80" s="41"/>
      <c r="E80" s="41"/>
      <c r="F80" s="42"/>
      <c r="G80" s="42"/>
      <c r="H80" s="42"/>
      <c r="I80" s="6"/>
    </row>
    <row r="81" spans="1:10">
      <c r="A81" s="6"/>
      <c r="B81" s="43" t="s">
        <v>73</v>
      </c>
      <c r="C81" s="41"/>
      <c r="D81" s="41"/>
      <c r="E81" s="41"/>
      <c r="F81" s="42"/>
      <c r="G81" s="42"/>
      <c r="H81" s="42"/>
      <c r="I81" s="6"/>
    </row>
    <row r="82" spans="1:10">
      <c r="A82" s="6"/>
      <c r="B82" s="1" t="s">
        <v>74</v>
      </c>
      <c r="C82" s="41"/>
      <c r="D82" s="41"/>
      <c r="E82" s="41"/>
      <c r="F82" s="42"/>
      <c r="G82" s="42"/>
      <c r="H82" s="42"/>
    </row>
    <row r="83" spans="1:10">
      <c r="A83" s="6"/>
      <c r="B83" s="41"/>
      <c r="C83" s="41"/>
      <c r="D83" s="41"/>
      <c r="E83" s="41"/>
      <c r="F83" s="42"/>
      <c r="G83" s="42"/>
      <c r="H83" s="42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45"/>
      <c r="G85" s="46"/>
      <c r="H85" s="45"/>
      <c r="I85" s="45"/>
      <c r="J85" s="6"/>
    </row>
    <row r="86" spans="1:10">
      <c r="B86" s="6"/>
      <c r="C86" s="36"/>
      <c r="D86" s="36"/>
      <c r="E86" s="36"/>
      <c r="F86" s="36"/>
      <c r="G86" s="36"/>
      <c r="H86" s="36"/>
      <c r="I86" s="36"/>
    </row>
    <row r="87" spans="1:10">
      <c r="B87" s="6"/>
      <c r="C87" s="36"/>
      <c r="D87" s="36"/>
      <c r="E87" s="36"/>
      <c r="F87" s="36"/>
      <c r="G87" s="36"/>
      <c r="H87" s="36"/>
      <c r="I87" s="36"/>
    </row>
    <row r="88" spans="1:10">
      <c r="C88" s="44"/>
      <c r="D88" s="44"/>
      <c r="E88" s="44"/>
      <c r="F88" s="44"/>
      <c r="G88" s="44"/>
      <c r="H88" s="44"/>
      <c r="I88" s="44"/>
    </row>
    <row r="89" spans="1:10">
      <c r="C89" s="44"/>
      <c r="D89" s="44"/>
      <c r="E89" s="44"/>
      <c r="F89" s="44"/>
      <c r="G89" s="44"/>
      <c r="H89" s="44"/>
      <c r="I89" s="44"/>
    </row>
    <row r="90" spans="1:10">
      <c r="C90" s="44"/>
      <c r="D90" s="44"/>
      <c r="E90" s="44"/>
      <c r="F90" s="44"/>
      <c r="G90" s="44"/>
      <c r="H90" s="44"/>
      <c r="I90" s="44"/>
    </row>
  </sheetData>
  <mergeCells count="10">
    <mergeCell ref="F85:G85"/>
    <mergeCell ref="H85:I85"/>
    <mergeCell ref="B1:I1"/>
    <mergeCell ref="B2:I2"/>
    <mergeCell ref="B7:B8"/>
    <mergeCell ref="C7:C8"/>
    <mergeCell ref="D7:D8"/>
    <mergeCell ref="E7:F7"/>
    <mergeCell ref="G7:H7"/>
    <mergeCell ref="I7:I8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2022-04-12T18:24:36Z</dcterms:modified>
</cp:coreProperties>
</file>