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<sst xmlns="http://schemas.openxmlformats.org/spreadsheetml/2006/main" count="65" uniqueCount="65">
  <si>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</si>
  <si>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</si>
  <si>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</si>
  <si>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</si>
  <si>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</si>
  <si>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</si>
  <si>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</si>
  <si>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</si>
  <si>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</si>
  <si>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</si>
  <si>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</si>
  <si>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</si>
  <si>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</si>
  <si>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</si>
  <si>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</si>
  <si>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</si>
  <si>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</si>
  <si>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</si>
  <si>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</si>
  <si>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</si>
  <si>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</si>
  <si>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</si>
  <si>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</si>
  <si>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</si>
  <si>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</si>
  <si>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</si>
  <si>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</si>
  <si>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</si>
  <si>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</si>
  <si>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</si>
  <si>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</si>
  <si>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</si>
  <si>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</si>
  <si>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</si>
  <si>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</si>
  <si>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</si>
  <si>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</si>
  <si>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</si>
  <si>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</si>
  <si>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</si>
  <si>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</si>
  <si>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</si>
  <si>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</si>
  <si>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</si>
  <si>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</si>
  <si>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</si>
  <si>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</si>
  <si>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</si>
  <si>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</si>
  <si>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</si>
  <si>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</si>
  <si>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</si>
  <si>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</si>
  <si>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</si>
  <si>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</si>
  <si>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</si>
  <si>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</si>
  <si>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</si>
  <si>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</si>
  <si>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FIDEICOMISO PROMOTOR DEL EMPLEO</t>
  </si>
  <si>
    <t>Del 1 de Enero al 31 de Diciembre de 2020 y 2019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</si>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</sst>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67">
      <selection activeCell="C66" sqref="C66:D66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5"/>
      <c r="E2" s="75"/>
      <c r="F2" s="2"/>
      <c r="G2" s="2"/>
      <c r="H2" s="2"/>
    </row>
    <row r="3" spans="3:8" ht="15">
      <c r="C3" s="3"/>
      <c r="D3" s="75" t="s">
        <v>59</v>
      </c>
      <c r="E3" s="75"/>
      <c r="F3" s="2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60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5">
      <c r="B7" s="4"/>
      <c r="C7" s="6"/>
      <c r="D7" s="79"/>
      <c r="E7" s="7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0" t="s">
        <v>2</v>
      </c>
      <c r="D10" s="80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7" t="s">
        <v>3</v>
      </c>
      <c r="D12" s="77"/>
      <c r="E12" s="16"/>
      <c r="F12" s="16"/>
      <c r="G12" s="17"/>
      <c r="H12" s="18"/>
    </row>
    <row r="13" spans="2:8" ht="15">
      <c r="B13" s="19"/>
      <c r="C13" s="74" t="s">
        <v>5</v>
      </c>
      <c r="D13" s="74"/>
      <c r="E13" s="42">
        <f>E14+E15+E16+E17+E18+E19+E20</f>
        <v>1592087.26</v>
      </c>
      <c r="F13" s="42">
        <f>SUM(F14:F20)</f>
        <v>1663365.75</v>
      </c>
      <c r="G13" s="17"/>
      <c r="H13" s="20"/>
    </row>
    <row r="14" spans="2:8" ht="15">
      <c r="B14" s="21"/>
      <c r="C14" s="73" t="s">
        <v>7</v>
      </c>
      <c r="D14" s="73"/>
      <c r="E14" s="22">
        <v>0</v>
      </c>
      <c r="F14" s="22">
        <v>0</v>
      </c>
      <c r="G14" s="17"/>
      <c r="H14" s="20"/>
    </row>
    <row r="15" spans="2:8" ht="15">
      <c r="B15" s="21"/>
      <c r="C15" s="73" t="s">
        <v>9</v>
      </c>
      <c r="D15" s="73"/>
      <c r="E15" s="22">
        <v>0</v>
      </c>
      <c r="F15" s="22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13</v>
      </c>
      <c r="D17" s="73"/>
      <c r="E17" s="22">
        <v>0</v>
      </c>
      <c r="F17" s="22">
        <v>0</v>
      </c>
      <c r="G17" s="17"/>
      <c r="H17" s="20"/>
    </row>
    <row r="18" spans="2:8" ht="15">
      <c r="B18" s="21"/>
      <c r="C18" s="73" t="s">
        <v>56</v>
      </c>
      <c r="D18" s="73"/>
      <c r="E18" s="22">
        <v>0</v>
      </c>
      <c r="F18" s="22">
        <v>0</v>
      </c>
      <c r="G18" s="17"/>
      <c r="H18" s="20"/>
    </row>
    <row r="19" spans="2:8" ht="15">
      <c r="B19" s="21"/>
      <c r="C19" s="73" t="s">
        <v>55</v>
      </c>
      <c r="D19" s="73"/>
      <c r="E19" s="22">
        <v>0</v>
      </c>
      <c r="F19" s="22">
        <v>0</v>
      </c>
      <c r="G19" s="17"/>
      <c r="H19" s="20"/>
    </row>
    <row r="20" spans="2:8" ht="15">
      <c r="B20" s="21"/>
      <c r="C20" s="73" t="s">
        <v>58</v>
      </c>
      <c r="D20" s="73"/>
      <c r="E20" s="22">
        <v>1592087.26</v>
      </c>
      <c r="F20" s="22">
        <v>1663365.75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0</v>
      </c>
      <c r="F23" s="42">
        <f>SUM(F24:F25)</f>
        <v>1204583.66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0</v>
      </c>
      <c r="F24" s="26">
        <v>0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0</v>
      </c>
      <c r="F25" s="22">
        <v>1204583.66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24</v>
      </c>
      <c r="D27" s="74"/>
      <c r="E27" s="42">
        <f>SUM(E28:E32)</f>
        <v>986802.2799999999</v>
      </c>
      <c r="F27" s="42">
        <f>SUM(F28:F32)</f>
        <v>1058942.6199999999</v>
      </c>
      <c r="G27" s="17"/>
      <c r="H27" s="20"/>
    </row>
    <row r="28" spans="2:8" ht="15">
      <c r="B28" s="21"/>
      <c r="C28" s="73" t="s">
        <v>26</v>
      </c>
      <c r="D28" s="73"/>
      <c r="E28" s="22">
        <v>972226.45</v>
      </c>
      <c r="F28" s="22">
        <v>981485.59</v>
      </c>
      <c r="G28" s="17"/>
      <c r="H28" s="20"/>
    </row>
    <row r="29" spans="2:8" ht="15">
      <c r="B29" s="21"/>
      <c r="C29" s="73" t="s">
        <v>27</v>
      </c>
      <c r="D29" s="73"/>
      <c r="E29" s="22">
        <v>0</v>
      </c>
      <c r="F29" s="22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30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32</v>
      </c>
      <c r="D32" s="73"/>
      <c r="E32" s="22">
        <v>14575.83</v>
      </c>
      <c r="F32" s="22">
        <v>77457.03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34</v>
      </c>
      <c r="D34" s="72"/>
      <c r="E34" s="43">
        <f>E13+E23+E27</f>
        <v>2578889.54</v>
      </c>
      <c r="F34" s="43">
        <f>F13+F23+F27</f>
        <v>3926892.0300000003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7" t="s">
        <v>4</v>
      </c>
      <c r="D36" s="77"/>
      <c r="E36" s="16"/>
      <c r="F36" s="16"/>
      <c r="H36" s="20"/>
    </row>
    <row r="37" spans="2:8" ht="15">
      <c r="B37" s="30"/>
      <c r="C37" s="77" t="s">
        <v>6</v>
      </c>
      <c r="D37" s="77"/>
      <c r="E37" s="42">
        <f>SUM(E38:E40)</f>
        <v>6265470.359999999</v>
      </c>
      <c r="F37" s="42">
        <f>SUM(F38:F40)</f>
        <v>10059797.669999998</v>
      </c>
      <c r="H37" s="20"/>
    </row>
    <row r="38" spans="2:8" ht="15">
      <c r="B38" s="30"/>
      <c r="C38" s="73" t="s">
        <v>8</v>
      </c>
      <c r="D38" s="73"/>
      <c r="E38" s="22">
        <v>5426272.14</v>
      </c>
      <c r="F38" s="22">
        <v>8982489.62</v>
      </c>
      <c r="H38" s="20"/>
    </row>
    <row r="39" spans="2:8" ht="15">
      <c r="B39" s="30"/>
      <c r="C39" s="73" t="s">
        <v>10</v>
      </c>
      <c r="D39" s="73"/>
      <c r="E39" s="22">
        <v>104692.03</v>
      </c>
      <c r="F39" s="22">
        <v>138494.95</v>
      </c>
      <c r="H39" s="20"/>
    </row>
    <row r="40" spans="2:8" ht="15">
      <c r="B40" s="30"/>
      <c r="C40" s="73" t="s">
        <v>12</v>
      </c>
      <c r="D40" s="73"/>
      <c r="E40" s="22">
        <v>734506.19</v>
      </c>
      <c r="F40" s="22">
        <v>938813.1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7" t="s">
        <v>14</v>
      </c>
      <c r="D42" s="77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73" t="s">
        <v>15</v>
      </c>
      <c r="D43" s="73"/>
      <c r="E43" s="22">
        <v>0</v>
      </c>
      <c r="F43" s="22">
        <v>0</v>
      </c>
      <c r="H43" s="20"/>
    </row>
    <row r="44" spans="2:8" ht="15">
      <c r="B44" s="30"/>
      <c r="C44" s="73" t="s">
        <v>16</v>
      </c>
      <c r="D44" s="73"/>
      <c r="E44" s="22">
        <v>0</v>
      </c>
      <c r="F44" s="22">
        <v>0</v>
      </c>
      <c r="H44" s="20"/>
    </row>
    <row r="45" spans="2:8" ht="15">
      <c r="B45" s="30"/>
      <c r="C45" s="73" t="s">
        <v>17</v>
      </c>
      <c r="D45" s="73"/>
      <c r="E45" s="22">
        <v>0</v>
      </c>
      <c r="F45" s="22">
        <v>0</v>
      </c>
      <c r="H45" s="20"/>
    </row>
    <row r="46" spans="2:8" ht="15">
      <c r="B46" s="30"/>
      <c r="C46" s="73" t="s">
        <v>18</v>
      </c>
      <c r="D46" s="73"/>
      <c r="E46" s="22">
        <v>0</v>
      </c>
      <c r="F46" s="22">
        <v>0</v>
      </c>
      <c r="H46" s="20"/>
    </row>
    <row r="47" spans="2:8" ht="15">
      <c r="B47" s="30"/>
      <c r="C47" s="73" t="s">
        <v>19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21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22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23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25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20</v>
      </c>
      <c r="D53" s="7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29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31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33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7" t="s">
        <v>35</v>
      </c>
      <c r="D58" s="77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3" t="s">
        <v>36</v>
      </c>
      <c r="D59" s="73"/>
      <c r="E59" s="22">
        <v>0</v>
      </c>
      <c r="F59" s="22">
        <v>0</v>
      </c>
      <c r="H59" s="20"/>
    </row>
    <row r="60" spans="2:8" ht="15">
      <c r="B60" s="30"/>
      <c r="C60" s="73" t="s">
        <v>37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38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39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40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41</v>
      </c>
      <c r="D65" s="74"/>
      <c r="E65" s="44">
        <f>SUM(E66:E71)</f>
        <v>19540773.9</v>
      </c>
      <c r="F65" s="44">
        <f>SUM(F66:F71)</f>
        <v>0</v>
      </c>
      <c r="G65" s="17"/>
      <c r="H65" s="20"/>
    </row>
    <row r="66" spans="2:8" ht="26.25" customHeight="1">
      <c r="B66" s="30"/>
      <c r="C66" s="73" t="s">
        <v>42</v>
      </c>
      <c r="D66" s="73"/>
      <c r="E66" s="22">
        <v>19540773.9</v>
      </c>
      <c r="F66" s="22">
        <v>0</v>
      </c>
      <c r="G66" s="17"/>
      <c r="H66" s="20"/>
    </row>
    <row r="67" spans="2:8" ht="15">
      <c r="B67" s="30"/>
      <c r="C67" s="73" t="s">
        <v>43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44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45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46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47</v>
      </c>
      <c r="D71" s="73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48</v>
      </c>
      <c r="D73" s="7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3" t="s">
        <v>49</v>
      </c>
      <c r="D74" s="7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50</v>
      </c>
      <c r="D76" s="72"/>
      <c r="E76" s="45">
        <f>E37+E42+E53+E58+E65+E73</f>
        <v>25806244.259999998</v>
      </c>
      <c r="F76" s="45">
        <f>F37+F42+F53+F58+F65+F73</f>
        <v>10059797.669999998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6" t="s">
        <v>51</v>
      </c>
      <c r="D78" s="76"/>
      <c r="E78" s="45">
        <f>E34-E76</f>
        <v>-23227354.72</v>
      </c>
      <c r="F78" s="45">
        <f>F34-F76</f>
        <v>-6132905.639999998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61</v>
      </c>
      <c r="D89" s="78"/>
      <c r="E89" s="47"/>
      <c r="F89" s="78" t="s">
        <v>63</v>
      </c>
      <c r="G89" s="78"/>
      <c r="H89" s="78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2021-01-21T16:06:19Z</cp:lastPrinted>
  <dcterms:created xsi:type="dcterms:W3CDTF">2014-09-04T17:23:24Z</dcterms:created>
  <dcterms:modified xsi:type="dcterms:W3CDTF">2021-01-21T16:06:24Z</dcterms:modified>
  <cp:category/>
  <cp:version/>
  <cp:contentType/>
  <cp:contentStatus/>
</cp:coreProperties>
</file>