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0" windowWidth="12195" windowHeight="9735" tabRatio="958"/>
  </bookViews>
  <sheets>
    <sheet name="6 ACTIVO NO CIRCULANTE" sheetId="6" r:id="rId1"/>
  </sheets>
  <definedNames>
    <definedName name="_xlnm.Print_Area" localSheetId="0">'6 ACTIVO NO CIRCULANTE'!$A$1:$L$83</definedName>
    <definedName name="_xlnm.Print_Titles" localSheetId="0">'6 ACTIVO NO CIRCULANTE'!$1:$6</definedName>
  </definedNames>
  <calcPr calcId="124519"/>
</workbook>
</file>

<file path=xl/calcChain.xml><?xml version="1.0" encoding="utf-8"?>
<calcChain xmlns="http://schemas.openxmlformats.org/spreadsheetml/2006/main">
  <c r="K9" i="6"/>
  <c r="L12" l="1"/>
  <c r="K17" l="1"/>
  <c r="K60"/>
  <c r="L17"/>
  <c r="E12"/>
  <c r="F12"/>
  <c r="G12"/>
  <c r="H12"/>
  <c r="I12"/>
  <c r="J12"/>
  <c r="D17"/>
  <c r="D12"/>
  <c r="D60"/>
  <c r="L60"/>
  <c r="K12"/>
  <c r="K8"/>
  <c r="L10"/>
  <c r="D10"/>
  <c r="J10"/>
  <c r="K10"/>
  <c r="J64"/>
  <c r="L64"/>
  <c r="L65" s="1"/>
  <c r="D64" l="1"/>
  <c r="D65" s="1"/>
  <c r="K64"/>
  <c r="K65" s="1"/>
</calcChain>
</file>

<file path=xl/sharedStrings.xml><?xml version="1.0" encoding="utf-8"?>
<sst xmlns="http://schemas.openxmlformats.org/spreadsheetml/2006/main" count="143" uniqueCount="136">
  <si>
    <t>CONCEPTO</t>
  </si>
  <si>
    <t>Transf. entre bienes en la misma cuenta</t>
  </si>
  <si>
    <t xml:space="preserve"> </t>
  </si>
  <si>
    <t>TOTAL BIENES MUEBLES</t>
  </si>
  <si>
    <t>SALDOS</t>
  </si>
  <si>
    <t>INICIALES</t>
  </si>
  <si>
    <t>RECLASIFICACIONES</t>
  </si>
  <si>
    <t>ALTAS</t>
  </si>
  <si>
    <t>BAJAS</t>
  </si>
  <si>
    <t>CARGO</t>
  </si>
  <si>
    <t>ABONO</t>
  </si>
  <si>
    <t>FINALES</t>
  </si>
  <si>
    <t>NUM.DE CTA</t>
  </si>
  <si>
    <t>NOMBRE DE LA SUBCUENTA DE AGRUPACIÓN DE BIENES MUEBLES E INMUEBLES.</t>
  </si>
  <si>
    <t>SALDO AL INICIO DEL PERIODO</t>
  </si>
  <si>
    <t>IMPORTE DE LAS ALTAS REALIZADAS EN EL PERIODO</t>
  </si>
  <si>
    <t>IMPORTE DE LAS BAJAS REALIZADAS EN EL PERIODO</t>
  </si>
  <si>
    <t>IMPORTE DE LOS MOVIMIENTOS QUE INCREMENTAN LOS RUBROS, POR RECLASIFICACIONES, TRASPASOS, CORRECCIONES DE REGISTRO, ETC.</t>
  </si>
  <si>
    <t>IMPORTE DE LOS MOVIMIENTOS QUE DISMINUYEN LOS RUBROS, POR RECLASIFICACIONES, TRASPASOS, CORRECCIONES DE REGISTRO, ETC.</t>
  </si>
  <si>
    <t>Instrucciones:</t>
  </si>
  <si>
    <t>Notas:</t>
  </si>
  <si>
    <t>IMPORTE  AL CIERRE DEL PERIODO POR RUBRO.</t>
  </si>
  <si>
    <t>LOS CONCEPTOS SON ENUNCIATIVOS, LA ENTIDAD ENLISTARÁ LOS QUE LE SEAN APLICABLES SEGÚN SU CATÁLOGO DE CUENTAS</t>
  </si>
  <si>
    <t>TRANSFERENCIAS</t>
  </si>
  <si>
    <t>IMPORTE DE LOS MOVIMIENTOS POR TRANSFERENCIAS DE BIENES ENTRE CUENTAS.</t>
  </si>
  <si>
    <t>SUMA QUE DEBE CORRESPONDER AL SALDO MANIFESTADO EN EL ESTADO DE SITUACIÓN FINANCIERA.</t>
  </si>
  <si>
    <t xml:space="preserve"> DEPRECIACION</t>
  </si>
  <si>
    <t>ACUMULADA</t>
  </si>
  <si>
    <t xml:space="preserve"> NÚMERO DE CUENTA CONTABLE DE ACUERDO AL PLAN DE CUENTAS PUBLICADO POR EL CONAC 22/11/2010</t>
  </si>
  <si>
    <t xml:space="preserve">Y EN PERIODICO OFICIAL DEL ESTADO DE QUERETARO LA "SOMBRA DE ARTEGA"  DEL 22/01/2011 </t>
  </si>
  <si>
    <t>EQUIPO DE TRANSPORTE</t>
  </si>
  <si>
    <t>REPORTE DE MOVIMIENTOS DE ACTIVOS NO CIRCULANTES (BIENES INMUEBLES, INFRAESTRUCTURA Y CONSTRUCCIONES EN PROCESO, BIENES MUEBLES, ACTIVOS INTANGIBLES).</t>
  </si>
  <si>
    <t>VIVIENDAS</t>
  </si>
  <si>
    <t xml:space="preserve">TOTAL DE BIENES INMUEBLES, INFRAESTRUCTURA Y CONSTRUCCIONES EN PROCESO </t>
  </si>
  <si>
    <t>FIDEICOMISO PROMOTOR DEL EMPLEO</t>
  </si>
  <si>
    <t>IMPRESORA HP 1320</t>
  </si>
  <si>
    <t>PROYECTOR POWERLITE S5 EPSON</t>
  </si>
  <si>
    <t>IMPRESORA HP 1018</t>
  </si>
  <si>
    <t>REFRIGERADOR LG</t>
  </si>
  <si>
    <t>'8 ARCHIVEROS 4 GAVETAS</t>
  </si>
  <si>
    <t>CONMUTADOR PANASONIC</t>
  </si>
  <si>
    <t>NODO,ORGANIZADOR,SWITCH</t>
  </si>
  <si>
    <t>FRIGOBAR 4.</t>
  </si>
  <si>
    <t>NOTEBOOK HP DV41524</t>
  </si>
  <si>
    <t>COMPUTADORA ARMADA INTEL CELERON</t>
  </si>
  <si>
    <t>IMPRESORA HP A COLOR</t>
  </si>
  <si>
    <t>CAMARA DIGITAL SONY W310</t>
  </si>
  <si>
    <t>HP PAVILON P6540LA</t>
  </si>
  <si>
    <t>COMPUTADORAS HP PAVILION</t>
  </si>
  <si>
    <t>SILLA EJECUTIVA EN</t>
  </si>
  <si>
    <t>ESCRITORIO TRIO L</t>
  </si>
  <si>
    <t>ARCHIVERO 4 GAVETAS</t>
  </si>
  <si>
    <t>SILLA OPERATIVA EN MESH CON BRAZOS</t>
  </si>
  <si>
    <t>ARCHIVERO MOVIL</t>
  </si>
  <si>
    <t>IMPRESORA HP 1606DN</t>
  </si>
  <si>
    <t>MONITOR LG LCD 18.5 W COLOR NEG</t>
  </si>
  <si>
    <t>DISCO DURO EXTERNO SAMSUNG DE 1.5</t>
  </si>
  <si>
    <t>COMPUTADORA DESKTOP COMPAQ 069295</t>
  </si>
  <si>
    <t>ESCRITORIO ESQUINERO EXPRESS 63497</t>
  </si>
  <si>
    <t>LIBRERO 5 REPISAS ROMULO OMX 64558</t>
  </si>
  <si>
    <t>ARCHIVERO MOVIL EXPRESS 63499</t>
  </si>
  <si>
    <t>SERVIDOR HP PROLIANT ML 350 GENERACION 6</t>
  </si>
  <si>
    <t>MONITOR HP 20 WIDESCREEN</t>
  </si>
  <si>
    <t>NO BREAK APC SAVING BACK-UPS RS</t>
  </si>
  <si>
    <t>SILLA DE VISITA 4 PATAS AB-400 COLOR ROJO</t>
  </si>
  <si>
    <t>HP PAVILION S5625LA</t>
  </si>
  <si>
    <t>HP LAPTOP CORE 13</t>
  </si>
  <si>
    <t>'2 ARCHIVEROS (4GAV OFIC ALM) F 62279</t>
  </si>
  <si>
    <t>LIBRERO 5 REPISAS USO RUDO OMX 64558 F 62279</t>
  </si>
  <si>
    <t>ESCRITORIOEJECUTIVO</t>
  </si>
  <si>
    <t>ESCRITORIO ESCUADRA</t>
  </si>
  <si>
    <t>MAZDA 2010</t>
  </si>
  <si>
    <t>GOL 2011 BLANCO</t>
  </si>
  <si>
    <t xml:space="preserve">GRAN TOTAL DE BIENES INMUEBLES E MUEBLES </t>
  </si>
  <si>
    <t>KIT DE VIGILANCIA (4 CAMARAS Y TV MONITOR LED)</t>
  </si>
  <si>
    <t>'1241-1-2-0001-0001</t>
  </si>
  <si>
    <t>SILLAS GENOVA CANTIDAD 12</t>
  </si>
  <si>
    <t>'1241-1-2-0001-0004</t>
  </si>
  <si>
    <t>'1241-1-2-0001-0005</t>
  </si>
  <si>
    <t>SILLONEJECUTIVO DE MALLA</t>
  </si>
  <si>
    <t>'1241-1-2-0001-0006</t>
  </si>
  <si>
    <t>'1241-3-2-0001-0007</t>
  </si>
  <si>
    <t>'1241-3-2-0001-0011</t>
  </si>
  <si>
    <t>'1241-3-2-0001-0012</t>
  </si>
  <si>
    <t>'1241-3-2-0001-0014</t>
  </si>
  <si>
    <t>'1241-3-2-0001-0023</t>
  </si>
  <si>
    <t>'1241-3-2-0001-0026</t>
  </si>
  <si>
    <t>'1241-3-2-0001-0029</t>
  </si>
  <si>
    <t>'1241-3-2-0001-0032</t>
  </si>
  <si>
    <t>'1241-3-2-0001-0035</t>
  </si>
  <si>
    <t>'1241-3-2-0001-0037</t>
  </si>
  <si>
    <t>'1241-3-2-0001-0038</t>
  </si>
  <si>
    <t>'1241-3-2-0001-0039</t>
  </si>
  <si>
    <t>'1241-3-2-0001-0040</t>
  </si>
  <si>
    <t>'1241-3-2-0001-0043</t>
  </si>
  <si>
    <t>'1241-3-2-0001-0045</t>
  </si>
  <si>
    <t>'1241-3-2-0001-0046</t>
  </si>
  <si>
    <t>'1241-3-2-0001-0047</t>
  </si>
  <si>
    <t>'1241-3-2-0001-0048</t>
  </si>
  <si>
    <t>'1241-3-2-0001-0049</t>
  </si>
  <si>
    <t>'1241-3-2-0001-0051</t>
  </si>
  <si>
    <t>'1241-3-2-0001-0052</t>
  </si>
  <si>
    <t>IMPRESORA EPSON LX300EII MATRIZ</t>
  </si>
  <si>
    <t>'1241-3-2-0001-0053</t>
  </si>
  <si>
    <t>'1241-3-2-0001-0054</t>
  </si>
  <si>
    <t>'1241-3-2-0001-0055</t>
  </si>
  <si>
    <t>'1241-3-2-0001-0057</t>
  </si>
  <si>
    <t>'1241-3-2-0001-0062</t>
  </si>
  <si>
    <t>'1241-3-2-0001-0063</t>
  </si>
  <si>
    <t>'1241-3-2-0001-0064</t>
  </si>
  <si>
    <t>'1241-3-2-0001-0067</t>
  </si>
  <si>
    <t>'1241-3-2-0001-0068</t>
  </si>
  <si>
    <t>COMPUTADORA DESTOP G1-2112LA HP</t>
  </si>
  <si>
    <t>'1241-3-2-0001-0069</t>
  </si>
  <si>
    <t>'1241-3-2-0001-0070</t>
  </si>
  <si>
    <t>'1241-3-2-0001-0072</t>
  </si>
  <si>
    <t>'1241-3-2-0001-0073</t>
  </si>
  <si>
    <t>SOPLADORA ASPIRADORA VV 16000 RPM</t>
  </si>
  <si>
    <t>'1241-3-2-0001-0074</t>
  </si>
  <si>
    <t>'1241-3-2-0001-0078</t>
  </si>
  <si>
    <t>'1241-3-2-0001-0079</t>
  </si>
  <si>
    <t>'1241-3-2-0001-0080</t>
  </si>
  <si>
    <t>'1241-3-2-0001-0081</t>
  </si>
  <si>
    <t>'1241-3-2-0001-0083</t>
  </si>
  <si>
    <t>'1241-3-2-0001-0084</t>
  </si>
  <si>
    <t>HP PRODESK 400G2.5</t>
  </si>
  <si>
    <t>'1244-1-2-0001-0002</t>
  </si>
  <si>
    <t>'1244-1-2-0001-0003</t>
  </si>
  <si>
    <t>'1244-1-2-0001-0004</t>
  </si>
  <si>
    <t>MOBILIARIO Y EQUIPO DE ADMINISTRACIÓN</t>
  </si>
  <si>
    <t>2 ARCHIVEROS 4 GAV OFIC ALM F 61498</t>
  </si>
  <si>
    <t>REFERNCIA 6</t>
  </si>
  <si>
    <t>1232-1-01</t>
  </si>
  <si>
    <t>1231-01-03</t>
  </si>
  <si>
    <t>TERRENO</t>
  </si>
  <si>
    <t>AL 31 DE DICIEMBRE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</si>
</sst>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0"/>
      <color indexed="22"/>
      <name val="Arial Narrow"/>
      <family val="2"/>
    </font>
    <font>
      <b/>
      <i/>
      <sz val="9"/>
      <name val="Arial Narrow"/>
      <family val="2"/>
    </font>
    <font>
      <sz val="10"/>
      <name val="Courier"/>
      <family val="3"/>
    </font>
    <font>
      <b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7" fontId="7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/>
    <xf numFmtId="43" fontId="3" fillId="0" borderId="0" xfId="1" applyFont="1"/>
    <xf numFmtId="0" fontId="3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3" fontId="3" fillId="0" borderId="0" xfId="1" applyFont="1" applyFill="1" applyBorder="1"/>
    <xf numFmtId="0" fontId="2" fillId="2" borderId="8" xfId="0" applyFont="1" applyFill="1" applyBorder="1"/>
    <xf numFmtId="43" fontId="2" fillId="2" borderId="8" xfId="1" applyFont="1" applyFill="1" applyBorder="1"/>
    <xf numFmtId="43" fontId="3" fillId="0" borderId="0" xfId="1" applyFont="1" applyFill="1"/>
    <xf numFmtId="4" fontId="3" fillId="0" borderId="0" xfId="0" applyNumberFormat="1" applyFont="1"/>
    <xf numFmtId="4" fontId="3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Border="1" applyAlignment="1"/>
    <xf numFmtId="0" fontId="2" fillId="2" borderId="5" xfId="0" applyFont="1" applyFill="1" applyBorder="1" applyAlignment="1">
      <alignment horizontal="center"/>
    </xf>
    <xf numFmtId="43" fontId="2" fillId="2" borderId="7" xfId="1" applyFont="1" applyFill="1" applyBorder="1"/>
    <xf numFmtId="43" fontId="2" fillId="2" borderId="6" xfId="1" applyFont="1" applyFill="1" applyBorder="1"/>
    <xf numFmtId="43" fontId="2" fillId="2" borderId="5" xfId="1" applyFont="1" applyFill="1" applyBorder="1"/>
    <xf numFmtId="43" fontId="2" fillId="3" borderId="8" xfId="1" applyFont="1" applyFill="1" applyBorder="1"/>
    <xf numFmtId="0" fontId="3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justify"/>
    </xf>
    <xf numFmtId="0" fontId="3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wrapText="1"/>
    </xf>
    <xf numFmtId="43" fontId="3" fillId="5" borderId="8" xfId="1" applyFont="1" applyFill="1" applyBorder="1"/>
    <xf numFmtId="39" fontId="3" fillId="0" borderId="1" xfId="1" applyNumberFormat="1" applyFont="1" applyBorder="1"/>
    <xf numFmtId="39" fontId="3" fillId="0" borderId="0" xfId="1" applyNumberFormat="1" applyFont="1" applyBorder="1"/>
    <xf numFmtId="43" fontId="2" fillId="5" borderId="8" xfId="1" applyNumberFormat="1" applyFont="1" applyFill="1" applyBorder="1" applyAlignment="1">
      <alignment horizontal="center"/>
    </xf>
    <xf numFmtId="39" fontId="3" fillId="0" borderId="1" xfId="1" applyNumberFormat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/>
    <xf numFmtId="39" fontId="3" fillId="0" borderId="0" xfId="1" applyNumberFormat="1" applyFont="1" applyFill="1" applyBorder="1"/>
    <xf numFmtId="164" fontId="2" fillId="0" borderId="0" xfId="0" applyNumberFormat="1" applyFont="1"/>
    <xf numFmtId="39" fontId="3" fillId="0" borderId="3" xfId="1" applyNumberFormat="1" applyFont="1" applyFill="1" applyBorder="1"/>
    <xf numFmtId="43" fontId="3" fillId="0" borderId="0" xfId="0" applyNumberFormat="1" applyFont="1" applyFill="1" applyBorder="1"/>
    <xf numFmtId="43" fontId="3" fillId="0" borderId="0" xfId="0" applyNumberFormat="1" applyFont="1"/>
    <xf numFmtId="0" fontId="2" fillId="4" borderId="5" xfId="0" applyFont="1" applyFill="1" applyBorder="1" applyAlignment="1">
      <alignment horizontal="center"/>
    </xf>
    <xf numFmtId="43" fontId="2" fillId="4" borderId="8" xfId="1" applyFont="1" applyFill="1" applyBorder="1"/>
    <xf numFmtId="43" fontId="2" fillId="4" borderId="5" xfId="1" applyFont="1" applyFill="1" applyBorder="1"/>
    <xf numFmtId="43" fontId="3" fillId="0" borderId="0" xfId="0" applyNumberFormat="1" applyFont="1" applyFill="1"/>
    <xf numFmtId="0" fontId="2" fillId="4" borderId="8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5" fontId="8" fillId="2" borderId="3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5" fontId="8" fillId="2" borderId="4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0" fontId="3" fillId="0" borderId="9" xfId="0" applyFont="1" applyBorder="1" applyAlignment="1">
      <alignment horizontal="center"/>
    </xf>
    <xf numFmtId="43" fontId="2" fillId="4" borderId="8" xfId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72</xdr:row>
      <xdr:rowOff>47625</xdr:rowOff>
    </xdr:from>
    <xdr:to>
      <xdr:col>2</xdr:col>
      <xdr:colOff>2657475</xdr:colOff>
      <xdr:row>75</xdr:row>
      <xdr:rowOff>133350</xdr:rowOff>
    </xdr:to>
    <xdr:grpSp>
      <xdr:nvGrpSpPr>
        <xdr:cNvPr id="46302" name="7 Grupo"/>
        <xdr:cNvGrpSpPr>
          <a:grpSpLocks/>
        </xdr:cNvGrpSpPr>
      </xdr:nvGrpSpPr>
      <xdr:grpSpPr bwMode="auto">
        <a:xfrm>
          <a:off x="1831975" y="12091458"/>
          <a:ext cx="1828800" cy="561975"/>
          <a:chOff x="742951" y="8230033"/>
          <a:chExt cx="2114550" cy="469127"/>
        </a:xfrm>
      </xdr:grpSpPr>
      <xdr:sp macro="" textlink="">
        <xdr:nvSpPr>
          <xdr:cNvPr id="9" name="8 CuadroTexto">
            <a:extLst>
              <a:ext uri="{FF2B5EF4-FFF2-40B4-BE49-F238E27FC236}"/>
            </a:extLst>
          </xdr:cNvPr>
          <xdr:cNvSpPr txBox="1"/>
        </xdr:nvSpPr>
        <xdr:spPr>
          <a:xfrm>
            <a:off x="742951" y="8230033"/>
            <a:ext cx="2114550" cy="46912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Ing. Jorge Antonio Herbert Acero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Director </a:t>
            </a:r>
          </a:p>
        </xdr:txBody>
      </xdr:sp>
      <xdr:cxnSp macro="">
        <xdr:nvCxnSpPr>
          <xdr:cNvPr id="10" name="9 Conector recto"/>
          <xdr:cNvCxnSpPr/>
        </xdr:nvCxnSpPr>
        <xdr:spPr>
          <a:xfrm flipV="1">
            <a:off x="775991" y="8230033"/>
            <a:ext cx="199340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228600</xdr:colOff>
      <xdr:row>72</xdr:row>
      <xdr:rowOff>0</xdr:rowOff>
    </xdr:from>
    <xdr:to>
      <xdr:col>10</xdr:col>
      <xdr:colOff>523875</xdr:colOff>
      <xdr:row>76</xdr:row>
      <xdr:rowOff>19050</xdr:rowOff>
    </xdr:to>
    <xdr:grpSp>
      <xdr:nvGrpSpPr>
        <xdr:cNvPr id="46303" name="10 Grupo"/>
        <xdr:cNvGrpSpPr>
          <a:grpSpLocks/>
        </xdr:cNvGrpSpPr>
      </xdr:nvGrpSpPr>
      <xdr:grpSpPr bwMode="auto">
        <a:xfrm>
          <a:off x="6959600" y="12043833"/>
          <a:ext cx="1798108" cy="654050"/>
          <a:chOff x="8799908" y="8326993"/>
          <a:chExt cx="1810270" cy="483319"/>
        </a:xfrm>
      </xdr:grpSpPr>
      <xdr:sp macro="" textlink="">
        <xdr:nvSpPr>
          <xdr:cNvPr id="12" name="11 CuadroTexto">
            <a:extLst>
              <a:ext uri="{FF2B5EF4-FFF2-40B4-BE49-F238E27FC236}"/>
            </a:extLst>
          </xdr:cNvPr>
          <xdr:cNvSpPr txBox="1"/>
        </xdr:nvSpPr>
        <xdr:spPr>
          <a:xfrm>
            <a:off x="8799908" y="8340802"/>
            <a:ext cx="1810270" cy="4695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C.P. Sabino Díaz Morales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Jefe Contable Administrativo</a:t>
            </a:r>
          </a:p>
        </xdr:txBody>
      </xdr:sp>
      <xdr:cxnSp macro="">
        <xdr:nvCxnSpPr>
          <xdr:cNvPr id="13" name="12 Conector recto"/>
          <xdr:cNvCxnSpPr/>
        </xdr:nvCxnSpPr>
        <xdr:spPr>
          <a:xfrm flipV="1">
            <a:off x="8838221" y="8326993"/>
            <a:ext cx="177195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14"/>
  <sheetViews>
    <sheetView showGridLines="0" tabSelected="1" zoomScale="90" zoomScaleNormal="90" zoomScaleSheetLayoutView="110" workbookViewId="0">
      <selection activeCell="B2" sqref="B2:L2"/>
    </sheetView>
  </sheetViews>
  <sheetFormatPr baseColWidth="10" defaultRowHeight="12.75"/>
  <cols>
    <col min="1" max="1" width="3.140625" style="2" customWidth="1"/>
    <col min="2" max="2" width="15.85546875" style="2" customWidth="1"/>
    <col min="3" max="3" width="35.85546875" style="2" customWidth="1"/>
    <col min="4" max="4" width="13" style="2" bestFit="1" customWidth="1"/>
    <col min="5" max="5" width="10.85546875" style="2" customWidth="1"/>
    <col min="6" max="6" width="11" style="2" bestFit="1" customWidth="1"/>
    <col min="7" max="9" width="11.28515625" style="2" customWidth="1"/>
    <col min="10" max="10" width="14.28515625" style="2" hidden="1" customWidth="1"/>
    <col min="11" max="11" width="14" style="2" customWidth="1"/>
    <col min="12" max="12" width="13.140625" style="2" customWidth="1"/>
    <col min="13" max="13" width="1.28515625" style="2" customWidth="1"/>
    <col min="14" max="14" width="10.85546875" style="13" customWidth="1"/>
    <col min="15" max="15" width="14" style="13" customWidth="1"/>
    <col min="16" max="16" width="19.28515625" style="13" customWidth="1"/>
    <col min="17" max="17" width="18.28515625" style="2" customWidth="1"/>
    <col min="18" max="18" width="7" style="2" customWidth="1"/>
    <col min="19" max="19" width="8.28515625" style="2" customWidth="1"/>
    <col min="20" max="20" width="15.7109375" style="2" customWidth="1"/>
    <col min="21" max="16384" width="11.42578125" style="2"/>
  </cols>
  <sheetData>
    <row r="1" spans="2:21">
      <c r="B1" s="66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2:21">
      <c r="B2" s="64" t="s">
        <v>135</v>
      </c>
      <c r="C2" s="63"/>
      <c r="D2" s="63"/>
      <c r="E2" s="63"/>
      <c r="F2" s="63"/>
      <c r="G2" s="63"/>
      <c r="H2" s="63"/>
      <c r="I2" s="63"/>
      <c r="J2" s="63"/>
      <c r="K2" s="63"/>
      <c r="L2" s="65"/>
    </row>
    <row r="3" spans="2:21">
      <c r="B3" s="26"/>
      <c r="C3" s="11"/>
      <c r="D3" s="11"/>
      <c r="E3" s="11"/>
      <c r="F3" s="11"/>
      <c r="G3" s="11"/>
      <c r="H3" s="11"/>
      <c r="I3" s="11"/>
      <c r="J3" s="11"/>
      <c r="K3" s="11"/>
      <c r="L3" s="25" t="s">
        <v>131</v>
      </c>
    </row>
    <row r="4" spans="2:21" s="12" customFormat="1" ht="21" customHeight="1" thickBot="1">
      <c r="B4" s="69" t="s">
        <v>31</v>
      </c>
      <c r="C4" s="70"/>
      <c r="D4" s="70"/>
      <c r="E4" s="70"/>
      <c r="F4" s="70"/>
      <c r="G4" s="70"/>
      <c r="H4" s="70"/>
      <c r="I4" s="70"/>
      <c r="J4" s="70"/>
      <c r="K4" s="70"/>
      <c r="L4" s="71"/>
      <c r="N4" s="2"/>
      <c r="O4" s="7"/>
      <c r="P4" s="22"/>
    </row>
    <row r="5" spans="2:21" ht="13.5" customHeight="1">
      <c r="B5" s="76" t="s">
        <v>12</v>
      </c>
      <c r="C5" s="76" t="s">
        <v>0</v>
      </c>
      <c r="D5" s="54" t="s">
        <v>4</v>
      </c>
      <c r="E5" s="73" t="s">
        <v>7</v>
      </c>
      <c r="F5" s="73" t="s">
        <v>8</v>
      </c>
      <c r="G5" s="79" t="s">
        <v>23</v>
      </c>
      <c r="H5" s="73" t="s">
        <v>6</v>
      </c>
      <c r="I5" s="73"/>
      <c r="J5" s="74" t="s">
        <v>1</v>
      </c>
      <c r="K5" s="55" t="s">
        <v>4</v>
      </c>
      <c r="L5" s="55" t="s">
        <v>26</v>
      </c>
      <c r="M5" s="14"/>
      <c r="N5" s="9"/>
      <c r="O5" s="5"/>
      <c r="P5" s="15"/>
      <c r="Q5" s="14"/>
      <c r="R5" s="14"/>
      <c r="S5" s="14"/>
      <c r="U5" s="16"/>
    </row>
    <row r="6" spans="2:21" ht="14.25" thickBot="1">
      <c r="B6" s="77"/>
      <c r="C6" s="77"/>
      <c r="D6" s="56" t="s">
        <v>5</v>
      </c>
      <c r="E6" s="78"/>
      <c r="F6" s="78"/>
      <c r="G6" s="80"/>
      <c r="H6" s="57" t="s">
        <v>9</v>
      </c>
      <c r="I6" s="57" t="s">
        <v>10</v>
      </c>
      <c r="J6" s="75"/>
      <c r="K6" s="58" t="s">
        <v>11</v>
      </c>
      <c r="L6" s="58" t="s">
        <v>27</v>
      </c>
      <c r="M6" s="14"/>
      <c r="N6" s="3"/>
      <c r="O6" s="5"/>
      <c r="P6" s="15"/>
      <c r="Q6" s="14"/>
      <c r="R6" s="14"/>
      <c r="S6" s="14"/>
      <c r="U6" s="17"/>
    </row>
    <row r="7" spans="2:21" s="12" customFormat="1" ht="13.5" thickBot="1">
      <c r="B7" s="28"/>
      <c r="C7" s="20" t="s">
        <v>32</v>
      </c>
      <c r="D7" s="30"/>
      <c r="E7" s="21"/>
      <c r="F7" s="30"/>
      <c r="G7" s="21"/>
      <c r="H7" s="30"/>
      <c r="I7" s="21"/>
      <c r="J7" s="29"/>
      <c r="K7" s="31"/>
      <c r="L7" s="21"/>
      <c r="M7" s="18"/>
      <c r="N7" s="1"/>
      <c r="O7" s="2"/>
      <c r="P7" s="22"/>
    </row>
    <row r="8" spans="2:21">
      <c r="B8" s="60" t="s">
        <v>133</v>
      </c>
      <c r="C8" s="4" t="s">
        <v>134</v>
      </c>
      <c r="D8" s="41">
        <v>50976</v>
      </c>
      <c r="E8" s="38">
        <v>0</v>
      </c>
      <c r="F8" s="39">
        <v>0</v>
      </c>
      <c r="G8" s="38">
        <v>0</v>
      </c>
      <c r="H8" s="39">
        <v>0</v>
      </c>
      <c r="I8" s="38">
        <v>0</v>
      </c>
      <c r="J8" s="39"/>
      <c r="K8" s="39">
        <f>+D8</f>
        <v>50976</v>
      </c>
      <c r="L8" s="38"/>
      <c r="M8" s="18"/>
      <c r="N8" s="1"/>
      <c r="O8" s="2"/>
      <c r="P8" s="19"/>
      <c r="Q8" s="18"/>
      <c r="R8" s="18"/>
      <c r="S8" s="18"/>
    </row>
    <row r="9" spans="2:21" ht="13.5" thickBot="1">
      <c r="B9" s="60" t="s">
        <v>132</v>
      </c>
      <c r="C9" s="4" t="s">
        <v>32</v>
      </c>
      <c r="D9" s="41">
        <v>766299.1</v>
      </c>
      <c r="E9" s="38">
        <v>0</v>
      </c>
      <c r="F9" s="39">
        <v>0</v>
      </c>
      <c r="G9" s="38">
        <v>0</v>
      </c>
      <c r="H9" s="39">
        <v>0</v>
      </c>
      <c r="I9" s="38">
        <v>0</v>
      </c>
      <c r="J9" s="39"/>
      <c r="K9" s="38">
        <f>D9</f>
        <v>766299.1</v>
      </c>
      <c r="L9" s="38"/>
      <c r="M9" s="18"/>
      <c r="N9" s="1"/>
      <c r="O9" s="2"/>
      <c r="P9" s="19"/>
      <c r="Q9" s="18"/>
      <c r="R9" s="18"/>
      <c r="S9" s="18"/>
    </row>
    <row r="10" spans="2:21" s="12" customFormat="1" ht="39" customHeight="1" thickBot="1">
      <c r="B10" s="49"/>
      <c r="C10" s="53" t="s">
        <v>33</v>
      </c>
      <c r="D10" s="61">
        <f>SUM(D8:D9)</f>
        <v>817275.1</v>
      </c>
      <c r="E10" s="51"/>
      <c r="F10" s="50"/>
      <c r="G10" s="50"/>
      <c r="H10" s="50"/>
      <c r="I10" s="50"/>
      <c r="J10" s="50">
        <f>SUM(J7:J9)</f>
        <v>0</v>
      </c>
      <c r="K10" s="61">
        <f>SUM(K8:K9)</f>
        <v>817275.1</v>
      </c>
      <c r="L10" s="50">
        <f>SUM(L8:L9)</f>
        <v>0</v>
      </c>
      <c r="M10" s="18" t="s">
        <v>2</v>
      </c>
      <c r="N10" s="1"/>
      <c r="O10" s="2"/>
      <c r="P10" s="22"/>
    </row>
    <row r="11" spans="2:21" s="12" customFormat="1" ht="5.25" customHeight="1" thickBot="1">
      <c r="B11" s="26"/>
      <c r="C11" s="4"/>
      <c r="D11" s="38"/>
      <c r="E11" s="38"/>
      <c r="F11" s="39"/>
      <c r="G11" s="38"/>
      <c r="H11" s="39"/>
      <c r="I11" s="38"/>
      <c r="J11" s="39"/>
      <c r="K11" s="38"/>
      <c r="L11" s="38"/>
      <c r="M11" s="18"/>
      <c r="N11" s="1"/>
      <c r="O11" s="2"/>
      <c r="P11" s="22"/>
    </row>
    <row r="12" spans="2:21" s="12" customFormat="1" ht="12.75" customHeight="1" thickBot="1">
      <c r="B12" s="28"/>
      <c r="C12" s="20" t="s">
        <v>129</v>
      </c>
      <c r="D12" s="30">
        <f t="shared" ref="D12:K12" si="0">SUM(D13:D16)</f>
        <v>24173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24173</v>
      </c>
      <c r="L12" s="30">
        <f>SUM(L13:L16)</f>
        <v>24173</v>
      </c>
      <c r="M12" s="18"/>
      <c r="N12" s="1"/>
      <c r="O12" s="2"/>
      <c r="P12" s="22"/>
    </row>
    <row r="13" spans="2:21" s="12" customFormat="1">
      <c r="B13" s="26" t="s">
        <v>75</v>
      </c>
      <c r="C13" s="4" t="s">
        <v>76</v>
      </c>
      <c r="D13" s="41">
        <v>4428</v>
      </c>
      <c r="E13" s="38">
        <v>0</v>
      </c>
      <c r="F13" s="39">
        <v>0</v>
      </c>
      <c r="G13" s="38">
        <v>0</v>
      </c>
      <c r="H13" s="39">
        <v>0</v>
      </c>
      <c r="I13" s="38">
        <v>0</v>
      </c>
      <c r="J13" s="39"/>
      <c r="K13" s="41">
        <v>4428</v>
      </c>
      <c r="L13" s="41">
        <v>4428</v>
      </c>
      <c r="M13" s="18"/>
      <c r="N13" s="45"/>
      <c r="O13" s="2"/>
      <c r="P13" s="22"/>
    </row>
    <row r="14" spans="2:21" s="12" customFormat="1">
      <c r="B14" s="26" t="s">
        <v>77</v>
      </c>
      <c r="C14" s="4" t="s">
        <v>69</v>
      </c>
      <c r="D14" s="41">
        <v>10073</v>
      </c>
      <c r="E14" s="38">
        <v>0</v>
      </c>
      <c r="F14" s="39">
        <v>0</v>
      </c>
      <c r="G14" s="38">
        <v>0</v>
      </c>
      <c r="H14" s="39">
        <v>0</v>
      </c>
      <c r="I14" s="38">
        <v>0</v>
      </c>
      <c r="J14" s="39"/>
      <c r="K14" s="41">
        <v>10073</v>
      </c>
      <c r="L14" s="41">
        <v>10073</v>
      </c>
      <c r="M14" s="18"/>
      <c r="N14" s="45"/>
      <c r="O14" s="2"/>
      <c r="P14" s="22"/>
    </row>
    <row r="15" spans="2:21" s="12" customFormat="1">
      <c r="B15" s="26" t="s">
        <v>78</v>
      </c>
      <c r="C15" s="4" t="s">
        <v>79</v>
      </c>
      <c r="D15" s="41">
        <v>7659</v>
      </c>
      <c r="E15" s="38">
        <v>0</v>
      </c>
      <c r="F15" s="39">
        <v>0</v>
      </c>
      <c r="G15" s="38">
        <v>0</v>
      </c>
      <c r="H15" s="39">
        <v>0</v>
      </c>
      <c r="I15" s="38">
        <v>0</v>
      </c>
      <c r="J15" s="39"/>
      <c r="K15" s="41">
        <v>7659</v>
      </c>
      <c r="L15" s="41">
        <v>7659</v>
      </c>
      <c r="M15" s="18"/>
      <c r="N15" s="45"/>
      <c r="O15" s="2"/>
      <c r="P15" s="22"/>
    </row>
    <row r="16" spans="2:21" s="12" customFormat="1" ht="13.5" thickBot="1">
      <c r="B16" s="26" t="s">
        <v>80</v>
      </c>
      <c r="C16" s="4" t="s">
        <v>70</v>
      </c>
      <c r="D16" s="41">
        <v>2013</v>
      </c>
      <c r="E16" s="38">
        <v>0</v>
      </c>
      <c r="F16" s="39">
        <v>0</v>
      </c>
      <c r="G16" s="38">
        <v>0</v>
      </c>
      <c r="H16" s="39">
        <v>0</v>
      </c>
      <c r="I16" s="38">
        <v>0</v>
      </c>
      <c r="J16" s="39"/>
      <c r="K16" s="41">
        <v>2013</v>
      </c>
      <c r="L16" s="41">
        <v>2013</v>
      </c>
      <c r="M16" s="18"/>
      <c r="N16" s="45"/>
      <c r="O16" s="2"/>
      <c r="P16" s="22"/>
    </row>
    <row r="17" spans="2:16" s="12" customFormat="1" ht="13.5" thickBot="1">
      <c r="B17" s="28"/>
      <c r="C17" s="20" t="s">
        <v>129</v>
      </c>
      <c r="D17" s="30">
        <f>SUM(D18:D58)</f>
        <v>351706.28</v>
      </c>
      <c r="E17" s="21"/>
      <c r="F17" s="30"/>
      <c r="G17" s="21"/>
      <c r="H17" s="30"/>
      <c r="I17" s="21"/>
      <c r="J17" s="29"/>
      <c r="K17" s="30">
        <f>SUM(K18:K58)</f>
        <v>351706.28</v>
      </c>
      <c r="L17" s="30">
        <f>SUM(L18:L58)</f>
        <v>351706.28</v>
      </c>
      <c r="M17" s="18"/>
      <c r="N17" s="45"/>
      <c r="O17" s="48"/>
      <c r="P17" s="22"/>
    </row>
    <row r="18" spans="2:16">
      <c r="B18" s="26" t="s">
        <v>81</v>
      </c>
      <c r="C18" s="4" t="s">
        <v>35</v>
      </c>
      <c r="D18" s="38">
        <v>4700</v>
      </c>
      <c r="E18" s="38">
        <v>0</v>
      </c>
      <c r="F18" s="39">
        <v>0</v>
      </c>
      <c r="G18" s="38">
        <v>0</v>
      </c>
      <c r="H18" s="39">
        <v>0</v>
      </c>
      <c r="I18" s="38">
        <v>0</v>
      </c>
      <c r="J18" s="39">
        <v>0</v>
      </c>
      <c r="K18" s="38">
        <v>4700</v>
      </c>
      <c r="L18" s="38">
        <v>4700</v>
      </c>
      <c r="N18" s="45"/>
      <c r="O18" s="2"/>
    </row>
    <row r="19" spans="2:16">
      <c r="B19" s="26" t="s">
        <v>82</v>
      </c>
      <c r="C19" s="4" t="s">
        <v>36</v>
      </c>
      <c r="D19" s="38">
        <v>10960</v>
      </c>
      <c r="E19" s="38">
        <v>0</v>
      </c>
      <c r="F19" s="39">
        <v>0</v>
      </c>
      <c r="G19" s="38">
        <v>0</v>
      </c>
      <c r="H19" s="39">
        <v>0</v>
      </c>
      <c r="I19" s="38">
        <v>0</v>
      </c>
      <c r="J19" s="39">
        <v>0</v>
      </c>
      <c r="K19" s="38">
        <v>10960</v>
      </c>
      <c r="L19" s="38">
        <v>10960</v>
      </c>
      <c r="N19" s="45"/>
      <c r="O19" s="2"/>
    </row>
    <row r="20" spans="2:16">
      <c r="B20" s="26" t="s">
        <v>83</v>
      </c>
      <c r="C20" s="4" t="s">
        <v>37</v>
      </c>
      <c r="D20" s="38">
        <v>1610</v>
      </c>
      <c r="E20" s="38">
        <v>0</v>
      </c>
      <c r="F20" s="39">
        <v>0</v>
      </c>
      <c r="G20" s="38">
        <v>0</v>
      </c>
      <c r="H20" s="39">
        <v>0</v>
      </c>
      <c r="I20" s="38">
        <v>0</v>
      </c>
      <c r="J20" s="39">
        <v>0</v>
      </c>
      <c r="K20" s="38">
        <v>1610</v>
      </c>
      <c r="L20" s="38">
        <v>1610</v>
      </c>
      <c r="N20" s="45"/>
      <c r="O20" s="2"/>
    </row>
    <row r="21" spans="2:16">
      <c r="B21" s="26" t="s">
        <v>84</v>
      </c>
      <c r="C21" s="4" t="s">
        <v>38</v>
      </c>
      <c r="D21" s="38">
        <v>2659</v>
      </c>
      <c r="E21" s="38">
        <v>0</v>
      </c>
      <c r="F21" s="39">
        <v>0</v>
      </c>
      <c r="G21" s="38">
        <v>0</v>
      </c>
      <c r="H21" s="39">
        <v>0</v>
      </c>
      <c r="I21" s="38">
        <v>0</v>
      </c>
      <c r="J21" s="39">
        <v>0</v>
      </c>
      <c r="K21" s="38">
        <v>2659</v>
      </c>
      <c r="L21" s="38">
        <v>2659</v>
      </c>
      <c r="N21" s="45"/>
      <c r="O21" s="2"/>
    </row>
    <row r="22" spans="2:16">
      <c r="B22" s="26" t="s">
        <v>85</v>
      </c>
      <c r="C22" s="4" t="s">
        <v>39</v>
      </c>
      <c r="D22" s="38">
        <v>17599</v>
      </c>
      <c r="E22" s="38">
        <v>0</v>
      </c>
      <c r="F22" s="39">
        <v>0</v>
      </c>
      <c r="G22" s="38">
        <v>0</v>
      </c>
      <c r="H22" s="39">
        <v>0</v>
      </c>
      <c r="I22" s="38">
        <v>0</v>
      </c>
      <c r="J22" s="39">
        <v>0</v>
      </c>
      <c r="K22" s="38">
        <v>17599</v>
      </c>
      <c r="L22" s="38">
        <v>17599</v>
      </c>
      <c r="N22" s="45"/>
      <c r="O22" s="2"/>
    </row>
    <row r="23" spans="2:16">
      <c r="B23" s="26" t="s">
        <v>86</v>
      </c>
      <c r="C23" s="4" t="s">
        <v>40</v>
      </c>
      <c r="D23" s="38">
        <v>5200</v>
      </c>
      <c r="E23" s="38">
        <v>0</v>
      </c>
      <c r="F23" s="39">
        <v>0</v>
      </c>
      <c r="G23" s="38">
        <v>0</v>
      </c>
      <c r="H23" s="39">
        <v>0</v>
      </c>
      <c r="I23" s="38">
        <v>0</v>
      </c>
      <c r="J23" s="39">
        <v>0</v>
      </c>
      <c r="K23" s="38">
        <v>5200</v>
      </c>
      <c r="L23" s="38">
        <v>5200</v>
      </c>
      <c r="N23" s="45"/>
      <c r="O23" s="2"/>
    </row>
    <row r="24" spans="2:16">
      <c r="B24" s="26" t="s">
        <v>87</v>
      </c>
      <c r="C24" s="4" t="s">
        <v>41</v>
      </c>
      <c r="D24" s="38">
        <v>10474</v>
      </c>
      <c r="E24" s="38">
        <v>0</v>
      </c>
      <c r="F24" s="39">
        <v>0</v>
      </c>
      <c r="G24" s="38">
        <v>0</v>
      </c>
      <c r="H24" s="39">
        <v>0</v>
      </c>
      <c r="I24" s="38">
        <v>0</v>
      </c>
      <c r="J24" s="39">
        <v>0</v>
      </c>
      <c r="K24" s="38">
        <v>10474</v>
      </c>
      <c r="L24" s="38">
        <v>10474</v>
      </c>
      <c r="N24" s="45"/>
      <c r="O24" s="2"/>
    </row>
    <row r="25" spans="2:16">
      <c r="B25" s="26" t="s">
        <v>88</v>
      </c>
      <c r="C25" s="4" t="s">
        <v>42</v>
      </c>
      <c r="D25" s="38">
        <v>3068</v>
      </c>
      <c r="E25" s="38">
        <v>0</v>
      </c>
      <c r="F25" s="39">
        <v>0</v>
      </c>
      <c r="G25" s="38">
        <v>0</v>
      </c>
      <c r="H25" s="39">
        <v>0</v>
      </c>
      <c r="I25" s="38">
        <v>0</v>
      </c>
      <c r="J25" s="39">
        <v>0</v>
      </c>
      <c r="K25" s="38">
        <v>3068</v>
      </c>
      <c r="L25" s="38">
        <v>3068</v>
      </c>
      <c r="N25" s="45"/>
      <c r="O25" s="2"/>
    </row>
    <row r="26" spans="2:16">
      <c r="B26" s="26" t="s">
        <v>89</v>
      </c>
      <c r="C26" s="4" t="s">
        <v>43</v>
      </c>
      <c r="D26" s="38">
        <v>10842</v>
      </c>
      <c r="E26" s="38">
        <v>0</v>
      </c>
      <c r="F26" s="39">
        <v>0</v>
      </c>
      <c r="G26" s="38">
        <v>0</v>
      </c>
      <c r="H26" s="39">
        <v>0</v>
      </c>
      <c r="I26" s="38">
        <v>0</v>
      </c>
      <c r="J26" s="39">
        <v>0</v>
      </c>
      <c r="K26" s="38">
        <v>10842</v>
      </c>
      <c r="L26" s="38">
        <v>10842</v>
      </c>
      <c r="N26" s="45"/>
      <c r="O26" s="2"/>
    </row>
    <row r="27" spans="2:16">
      <c r="B27" s="26" t="s">
        <v>90</v>
      </c>
      <c r="C27" s="4" t="s">
        <v>44</v>
      </c>
      <c r="D27" s="38">
        <v>7006</v>
      </c>
      <c r="E27" s="38">
        <v>0</v>
      </c>
      <c r="F27" s="39">
        <v>0</v>
      </c>
      <c r="G27" s="38">
        <v>0</v>
      </c>
      <c r="H27" s="39">
        <v>0</v>
      </c>
      <c r="I27" s="38">
        <v>0</v>
      </c>
      <c r="J27" s="39">
        <v>0</v>
      </c>
      <c r="K27" s="38">
        <v>7006</v>
      </c>
      <c r="L27" s="38">
        <v>7006</v>
      </c>
      <c r="N27" s="45"/>
      <c r="O27" s="2"/>
    </row>
    <row r="28" spans="2:16">
      <c r="B28" s="26" t="s">
        <v>91</v>
      </c>
      <c r="C28" s="4" t="s">
        <v>45</v>
      </c>
      <c r="D28" s="38">
        <v>4152</v>
      </c>
      <c r="E28" s="38">
        <v>0</v>
      </c>
      <c r="F28" s="39">
        <v>0</v>
      </c>
      <c r="G28" s="38">
        <v>0</v>
      </c>
      <c r="H28" s="39">
        <v>0</v>
      </c>
      <c r="I28" s="38">
        <v>0</v>
      </c>
      <c r="J28" s="39">
        <v>0</v>
      </c>
      <c r="K28" s="38">
        <v>4152</v>
      </c>
      <c r="L28" s="38">
        <v>4152</v>
      </c>
      <c r="N28" s="45"/>
      <c r="O28" s="2"/>
    </row>
    <row r="29" spans="2:16">
      <c r="B29" s="26" t="s">
        <v>92</v>
      </c>
      <c r="C29" s="4" t="s">
        <v>46</v>
      </c>
      <c r="D29" s="38">
        <v>2499</v>
      </c>
      <c r="E29" s="38">
        <v>0</v>
      </c>
      <c r="F29" s="39">
        <v>0</v>
      </c>
      <c r="G29" s="38">
        <v>0</v>
      </c>
      <c r="H29" s="39">
        <v>0</v>
      </c>
      <c r="I29" s="38">
        <v>0</v>
      </c>
      <c r="J29" s="39">
        <v>0</v>
      </c>
      <c r="K29" s="38">
        <v>2499</v>
      </c>
      <c r="L29" s="38">
        <v>2499</v>
      </c>
      <c r="N29" s="45"/>
      <c r="O29" s="2"/>
    </row>
    <row r="30" spans="2:16">
      <c r="B30" s="26" t="s">
        <v>93</v>
      </c>
      <c r="C30" s="4" t="s">
        <v>47</v>
      </c>
      <c r="D30" s="38">
        <v>44000</v>
      </c>
      <c r="E30" s="38">
        <v>0</v>
      </c>
      <c r="F30" s="39">
        <v>0</v>
      </c>
      <c r="G30" s="38">
        <v>0</v>
      </c>
      <c r="H30" s="39">
        <v>0</v>
      </c>
      <c r="I30" s="38">
        <v>0</v>
      </c>
      <c r="J30" s="39">
        <v>0</v>
      </c>
      <c r="K30" s="38">
        <v>44000</v>
      </c>
      <c r="L30" s="38">
        <v>44000</v>
      </c>
      <c r="N30" s="45"/>
      <c r="O30" s="2"/>
    </row>
    <row r="31" spans="2:16">
      <c r="B31" s="26" t="s">
        <v>94</v>
      </c>
      <c r="C31" s="4" t="s">
        <v>48</v>
      </c>
      <c r="D31" s="38">
        <v>22000</v>
      </c>
      <c r="E31" s="38">
        <v>0</v>
      </c>
      <c r="F31" s="39">
        <v>0</v>
      </c>
      <c r="G31" s="38">
        <v>0</v>
      </c>
      <c r="H31" s="39">
        <v>0</v>
      </c>
      <c r="I31" s="38">
        <v>0</v>
      </c>
      <c r="J31" s="39">
        <v>0</v>
      </c>
      <c r="K31" s="38">
        <v>22000</v>
      </c>
      <c r="L31" s="38">
        <v>22000</v>
      </c>
      <c r="N31" s="45"/>
      <c r="O31" s="2"/>
    </row>
    <row r="32" spans="2:16">
      <c r="B32" s="26" t="s">
        <v>95</v>
      </c>
      <c r="C32" s="4" t="s">
        <v>49</v>
      </c>
      <c r="D32" s="38">
        <v>6480</v>
      </c>
      <c r="E32" s="38">
        <v>0</v>
      </c>
      <c r="F32" s="39">
        <v>0</v>
      </c>
      <c r="G32" s="38">
        <v>0</v>
      </c>
      <c r="H32" s="39">
        <v>0</v>
      </c>
      <c r="I32" s="38">
        <v>0</v>
      </c>
      <c r="J32" s="39">
        <v>0</v>
      </c>
      <c r="K32" s="38">
        <v>6480</v>
      </c>
      <c r="L32" s="38">
        <v>6480</v>
      </c>
      <c r="N32" s="45"/>
      <c r="O32" s="2"/>
    </row>
    <row r="33" spans="2:15">
      <c r="B33" s="26" t="s">
        <v>96</v>
      </c>
      <c r="C33" s="4" t="s">
        <v>50</v>
      </c>
      <c r="D33" s="38">
        <v>12124</v>
      </c>
      <c r="E33" s="38">
        <v>0</v>
      </c>
      <c r="F33" s="39">
        <v>0</v>
      </c>
      <c r="G33" s="38">
        <v>0</v>
      </c>
      <c r="H33" s="39">
        <v>0</v>
      </c>
      <c r="I33" s="38">
        <v>0</v>
      </c>
      <c r="J33" s="39">
        <v>0</v>
      </c>
      <c r="K33" s="38">
        <v>12124</v>
      </c>
      <c r="L33" s="38">
        <v>12124</v>
      </c>
      <c r="N33" s="45"/>
      <c r="O33" s="2"/>
    </row>
    <row r="34" spans="2:15">
      <c r="B34" s="42" t="s">
        <v>97</v>
      </c>
      <c r="C34" s="43" t="s">
        <v>51</v>
      </c>
      <c r="D34" s="41">
        <v>6136</v>
      </c>
      <c r="E34" s="41">
        <v>0</v>
      </c>
      <c r="F34" s="44">
        <v>0</v>
      </c>
      <c r="G34" s="41">
        <v>0</v>
      </c>
      <c r="H34" s="44">
        <v>0</v>
      </c>
      <c r="I34" s="41">
        <v>0</v>
      </c>
      <c r="J34" s="44">
        <v>0</v>
      </c>
      <c r="K34" s="41">
        <v>6136</v>
      </c>
      <c r="L34" s="41">
        <v>6136</v>
      </c>
      <c r="N34" s="45"/>
      <c r="O34" s="2"/>
    </row>
    <row r="35" spans="2:15">
      <c r="B35" s="42" t="s">
        <v>98</v>
      </c>
      <c r="C35" s="43" t="s">
        <v>52</v>
      </c>
      <c r="D35" s="41">
        <v>2654</v>
      </c>
      <c r="E35" s="41">
        <v>0</v>
      </c>
      <c r="F35" s="44">
        <v>0</v>
      </c>
      <c r="G35" s="41">
        <v>0</v>
      </c>
      <c r="H35" s="44">
        <v>0</v>
      </c>
      <c r="I35" s="41">
        <v>0</v>
      </c>
      <c r="J35" s="44">
        <v>0</v>
      </c>
      <c r="K35" s="41">
        <v>2654</v>
      </c>
      <c r="L35" s="41">
        <v>2654</v>
      </c>
      <c r="N35" s="45"/>
      <c r="O35" s="2"/>
    </row>
    <row r="36" spans="2:15">
      <c r="B36" s="42" t="s">
        <v>99</v>
      </c>
      <c r="C36" s="43" t="s">
        <v>53</v>
      </c>
      <c r="D36" s="41">
        <v>6712</v>
      </c>
      <c r="E36" s="41">
        <v>0</v>
      </c>
      <c r="F36" s="44">
        <v>0</v>
      </c>
      <c r="G36" s="41">
        <v>0</v>
      </c>
      <c r="H36" s="44">
        <v>0</v>
      </c>
      <c r="I36" s="41">
        <v>0</v>
      </c>
      <c r="J36" s="44">
        <v>0</v>
      </c>
      <c r="K36" s="41">
        <v>6712</v>
      </c>
      <c r="L36" s="41">
        <v>6712</v>
      </c>
      <c r="N36" s="45"/>
      <c r="O36" s="2"/>
    </row>
    <row r="37" spans="2:15">
      <c r="B37" s="42" t="s">
        <v>100</v>
      </c>
      <c r="C37" s="43" t="s">
        <v>54</v>
      </c>
      <c r="D37" s="41">
        <v>1972</v>
      </c>
      <c r="E37" s="41">
        <v>0</v>
      </c>
      <c r="F37" s="44">
        <v>0</v>
      </c>
      <c r="G37" s="41">
        <v>0</v>
      </c>
      <c r="H37" s="44">
        <v>0</v>
      </c>
      <c r="I37" s="41">
        <v>0</v>
      </c>
      <c r="J37" s="44">
        <v>0</v>
      </c>
      <c r="K37" s="41">
        <v>1972</v>
      </c>
      <c r="L37" s="41">
        <v>1972</v>
      </c>
      <c r="N37" s="45"/>
      <c r="O37" s="2"/>
    </row>
    <row r="38" spans="2:15">
      <c r="B38" s="42" t="s">
        <v>101</v>
      </c>
      <c r="C38" s="43" t="s">
        <v>102</v>
      </c>
      <c r="D38" s="41">
        <v>3749</v>
      </c>
      <c r="E38" s="41">
        <v>0</v>
      </c>
      <c r="F38" s="44">
        <v>0</v>
      </c>
      <c r="G38" s="41">
        <v>0</v>
      </c>
      <c r="H38" s="44">
        <v>0</v>
      </c>
      <c r="I38" s="41">
        <v>0</v>
      </c>
      <c r="J38" s="44">
        <v>0</v>
      </c>
      <c r="K38" s="41">
        <v>3749</v>
      </c>
      <c r="L38" s="41">
        <v>3749</v>
      </c>
      <c r="N38" s="45"/>
      <c r="O38" s="2"/>
    </row>
    <row r="39" spans="2:15">
      <c r="B39" s="42" t="s">
        <v>103</v>
      </c>
      <c r="C39" s="43" t="s">
        <v>55</v>
      </c>
      <c r="D39" s="41">
        <v>1682</v>
      </c>
      <c r="E39" s="41">
        <v>0</v>
      </c>
      <c r="F39" s="44">
        <v>0</v>
      </c>
      <c r="G39" s="41">
        <v>0</v>
      </c>
      <c r="H39" s="44">
        <v>0</v>
      </c>
      <c r="I39" s="41">
        <v>0</v>
      </c>
      <c r="J39" s="44">
        <v>0</v>
      </c>
      <c r="K39" s="41">
        <v>1682</v>
      </c>
      <c r="L39" s="41">
        <v>1682</v>
      </c>
      <c r="N39" s="45"/>
      <c r="O39" s="2"/>
    </row>
    <row r="40" spans="2:15">
      <c r="B40" s="42" t="s">
        <v>104</v>
      </c>
      <c r="C40" s="43" t="s">
        <v>56</v>
      </c>
      <c r="D40" s="41">
        <v>2262</v>
      </c>
      <c r="E40" s="41">
        <v>0</v>
      </c>
      <c r="F40" s="44">
        <v>0</v>
      </c>
      <c r="G40" s="41">
        <v>0</v>
      </c>
      <c r="H40" s="44">
        <v>0</v>
      </c>
      <c r="I40" s="41">
        <v>0</v>
      </c>
      <c r="J40" s="44">
        <v>0</v>
      </c>
      <c r="K40" s="41">
        <v>2262</v>
      </c>
      <c r="L40" s="41">
        <v>2262</v>
      </c>
      <c r="N40" s="45"/>
      <c r="O40" s="2"/>
    </row>
    <row r="41" spans="2:15">
      <c r="B41" s="42" t="s">
        <v>105</v>
      </c>
      <c r="C41" s="43" t="s">
        <v>57</v>
      </c>
      <c r="D41" s="41">
        <v>5595</v>
      </c>
      <c r="E41" s="41">
        <v>0</v>
      </c>
      <c r="F41" s="44">
        <v>0</v>
      </c>
      <c r="G41" s="41">
        <v>0</v>
      </c>
      <c r="H41" s="44">
        <v>0</v>
      </c>
      <c r="I41" s="41">
        <v>0</v>
      </c>
      <c r="J41" s="44">
        <v>0</v>
      </c>
      <c r="K41" s="41">
        <v>5595</v>
      </c>
      <c r="L41" s="41">
        <v>5595</v>
      </c>
      <c r="N41" s="45"/>
      <c r="O41" s="2"/>
    </row>
    <row r="42" spans="2:15">
      <c r="B42" s="42" t="s">
        <v>106</v>
      </c>
      <c r="C42" s="43" t="s">
        <v>51</v>
      </c>
      <c r="D42" s="41">
        <v>14784</v>
      </c>
      <c r="E42" s="41">
        <v>0</v>
      </c>
      <c r="F42" s="44">
        <v>0</v>
      </c>
      <c r="G42" s="41">
        <v>0</v>
      </c>
      <c r="H42" s="44">
        <v>0</v>
      </c>
      <c r="I42" s="41">
        <v>0</v>
      </c>
      <c r="J42" s="44">
        <v>0</v>
      </c>
      <c r="K42" s="41">
        <v>14784</v>
      </c>
      <c r="L42" s="41">
        <v>14784</v>
      </c>
      <c r="N42" s="45"/>
      <c r="O42" s="2"/>
    </row>
    <row r="43" spans="2:15">
      <c r="B43" s="42" t="s">
        <v>107</v>
      </c>
      <c r="C43" s="43" t="s">
        <v>58</v>
      </c>
      <c r="D43" s="41">
        <v>4398</v>
      </c>
      <c r="E43" s="41">
        <v>0</v>
      </c>
      <c r="F43" s="44">
        <v>0</v>
      </c>
      <c r="G43" s="41">
        <v>0</v>
      </c>
      <c r="H43" s="44">
        <v>0</v>
      </c>
      <c r="I43" s="41">
        <v>0</v>
      </c>
      <c r="J43" s="44">
        <v>0</v>
      </c>
      <c r="K43" s="41">
        <v>4398</v>
      </c>
      <c r="L43" s="41">
        <v>4398</v>
      </c>
      <c r="N43" s="45"/>
      <c r="O43" s="2"/>
    </row>
    <row r="44" spans="2:15">
      <c r="B44" s="42" t="s">
        <v>108</v>
      </c>
      <c r="C44" s="43" t="s">
        <v>59</v>
      </c>
      <c r="D44" s="41">
        <v>10792</v>
      </c>
      <c r="E44" s="41">
        <v>0</v>
      </c>
      <c r="F44" s="44">
        <v>0</v>
      </c>
      <c r="G44" s="41">
        <v>0</v>
      </c>
      <c r="H44" s="44">
        <v>0</v>
      </c>
      <c r="I44" s="41">
        <v>0</v>
      </c>
      <c r="J44" s="44">
        <v>0</v>
      </c>
      <c r="K44" s="41">
        <v>10792</v>
      </c>
      <c r="L44" s="41">
        <v>10792</v>
      </c>
      <c r="N44" s="45"/>
      <c r="O44" s="2"/>
    </row>
    <row r="45" spans="2:15">
      <c r="B45" s="42" t="s">
        <v>109</v>
      </c>
      <c r="C45" s="43" t="s">
        <v>60</v>
      </c>
      <c r="D45" s="41">
        <v>4797</v>
      </c>
      <c r="E45" s="41">
        <v>0</v>
      </c>
      <c r="F45" s="44">
        <v>0</v>
      </c>
      <c r="G45" s="41">
        <v>0</v>
      </c>
      <c r="H45" s="44">
        <v>0</v>
      </c>
      <c r="I45" s="41">
        <v>0</v>
      </c>
      <c r="J45" s="44">
        <v>0</v>
      </c>
      <c r="K45" s="41">
        <v>4797</v>
      </c>
      <c r="L45" s="41">
        <v>4797</v>
      </c>
      <c r="N45" s="45"/>
      <c r="O45" s="2"/>
    </row>
    <row r="46" spans="2:15">
      <c r="B46" s="42" t="s">
        <v>110</v>
      </c>
      <c r="C46" s="43" t="s">
        <v>61</v>
      </c>
      <c r="D46" s="41">
        <v>29302</v>
      </c>
      <c r="E46" s="41">
        <v>0</v>
      </c>
      <c r="F46" s="44">
        <v>0</v>
      </c>
      <c r="G46" s="41">
        <v>0</v>
      </c>
      <c r="H46" s="44">
        <v>0</v>
      </c>
      <c r="I46" s="41">
        <v>0</v>
      </c>
      <c r="J46" s="44">
        <v>0</v>
      </c>
      <c r="K46" s="41">
        <v>29302</v>
      </c>
      <c r="L46" s="41">
        <v>29302</v>
      </c>
      <c r="N46" s="45"/>
      <c r="O46" s="2"/>
    </row>
    <row r="47" spans="2:15">
      <c r="B47" s="42" t="s">
        <v>111</v>
      </c>
      <c r="C47" s="43" t="s">
        <v>112</v>
      </c>
      <c r="D47" s="41">
        <v>20997</v>
      </c>
      <c r="E47" s="41">
        <v>0</v>
      </c>
      <c r="F47" s="44">
        <v>0</v>
      </c>
      <c r="G47" s="41">
        <v>0</v>
      </c>
      <c r="H47" s="44">
        <v>0</v>
      </c>
      <c r="I47" s="41">
        <v>0</v>
      </c>
      <c r="J47" s="44">
        <v>0</v>
      </c>
      <c r="K47" s="41">
        <v>20997</v>
      </c>
      <c r="L47" s="41">
        <v>20997</v>
      </c>
      <c r="N47" s="45"/>
      <c r="O47" s="2"/>
    </row>
    <row r="48" spans="2:15">
      <c r="B48" s="42" t="s">
        <v>113</v>
      </c>
      <c r="C48" s="43" t="s">
        <v>62</v>
      </c>
      <c r="D48" s="41">
        <v>2378</v>
      </c>
      <c r="E48" s="41">
        <v>0</v>
      </c>
      <c r="F48" s="44">
        <v>0</v>
      </c>
      <c r="G48" s="41">
        <v>0</v>
      </c>
      <c r="H48" s="44">
        <v>0</v>
      </c>
      <c r="I48" s="41">
        <v>0</v>
      </c>
      <c r="J48" s="44">
        <v>0</v>
      </c>
      <c r="K48" s="41">
        <v>2378</v>
      </c>
      <c r="L48" s="41">
        <v>2378</v>
      </c>
      <c r="N48" s="45"/>
      <c r="O48" s="2"/>
    </row>
    <row r="49" spans="2:17">
      <c r="B49" s="42" t="s">
        <v>114</v>
      </c>
      <c r="C49" s="43" t="s">
        <v>63</v>
      </c>
      <c r="D49" s="41">
        <v>5429</v>
      </c>
      <c r="E49" s="41">
        <v>0</v>
      </c>
      <c r="F49" s="44">
        <v>0</v>
      </c>
      <c r="G49" s="41">
        <v>0</v>
      </c>
      <c r="H49" s="44">
        <v>0</v>
      </c>
      <c r="I49" s="41">
        <v>0</v>
      </c>
      <c r="J49" s="44">
        <v>0</v>
      </c>
      <c r="K49" s="41">
        <v>5429</v>
      </c>
      <c r="L49" s="41">
        <v>5429</v>
      </c>
      <c r="N49" s="45"/>
      <c r="O49" s="2"/>
    </row>
    <row r="50" spans="2:17">
      <c r="B50" s="42" t="s">
        <v>115</v>
      </c>
      <c r="C50" s="43" t="s">
        <v>64</v>
      </c>
      <c r="D50" s="41">
        <v>5618</v>
      </c>
      <c r="E50" s="41">
        <v>0</v>
      </c>
      <c r="F50" s="44">
        <v>0</v>
      </c>
      <c r="G50" s="41">
        <v>0</v>
      </c>
      <c r="H50" s="44">
        <v>0</v>
      </c>
      <c r="I50" s="41">
        <v>0</v>
      </c>
      <c r="J50" s="44">
        <v>0</v>
      </c>
      <c r="K50" s="41">
        <v>5618</v>
      </c>
      <c r="L50" s="41">
        <v>5618</v>
      </c>
      <c r="N50" s="45"/>
      <c r="O50" s="2"/>
    </row>
    <row r="51" spans="2:17">
      <c r="B51" s="42" t="s">
        <v>116</v>
      </c>
      <c r="C51" s="43" t="s">
        <v>117</v>
      </c>
      <c r="D51" s="41">
        <v>0.28000000000000003</v>
      </c>
      <c r="E51" s="41">
        <v>0</v>
      </c>
      <c r="F51" s="44">
        <v>0</v>
      </c>
      <c r="G51" s="41">
        <v>0</v>
      </c>
      <c r="H51" s="44">
        <v>0</v>
      </c>
      <c r="I51" s="41">
        <v>0</v>
      </c>
      <c r="J51" s="44">
        <v>0</v>
      </c>
      <c r="K51" s="41">
        <v>0.28000000000000003</v>
      </c>
      <c r="L51" s="41">
        <v>0.28000000000000003</v>
      </c>
      <c r="N51" s="45"/>
      <c r="O51" s="2"/>
    </row>
    <row r="52" spans="2:17">
      <c r="B52" s="42" t="s">
        <v>118</v>
      </c>
      <c r="C52" s="43" t="s">
        <v>65</v>
      </c>
      <c r="D52" s="41">
        <v>9499</v>
      </c>
      <c r="E52" s="41">
        <v>0</v>
      </c>
      <c r="F52" s="44">
        <v>0</v>
      </c>
      <c r="G52" s="41">
        <v>0</v>
      </c>
      <c r="H52" s="44">
        <v>0</v>
      </c>
      <c r="I52" s="41">
        <v>0</v>
      </c>
      <c r="J52" s="44">
        <v>0</v>
      </c>
      <c r="K52" s="41">
        <v>9499</v>
      </c>
      <c r="L52" s="41">
        <v>9499</v>
      </c>
      <c r="N52" s="45"/>
      <c r="O52" s="2"/>
    </row>
    <row r="53" spans="2:17">
      <c r="B53" s="42" t="s">
        <v>119</v>
      </c>
      <c r="C53" s="43" t="s">
        <v>66</v>
      </c>
      <c r="D53" s="41">
        <v>8656</v>
      </c>
      <c r="E53" s="41">
        <v>0</v>
      </c>
      <c r="F53" s="44">
        <v>0</v>
      </c>
      <c r="G53" s="41">
        <v>0</v>
      </c>
      <c r="H53" s="44">
        <v>0</v>
      </c>
      <c r="I53" s="41">
        <v>0</v>
      </c>
      <c r="J53" s="44">
        <v>0</v>
      </c>
      <c r="K53" s="41">
        <v>8656</v>
      </c>
      <c r="L53" s="41">
        <v>8656</v>
      </c>
      <c r="N53" s="45"/>
      <c r="O53" s="2"/>
    </row>
    <row r="54" spans="2:17">
      <c r="B54" s="42" t="s">
        <v>120</v>
      </c>
      <c r="C54" s="43" t="s">
        <v>67</v>
      </c>
      <c r="D54" s="41">
        <v>5998</v>
      </c>
      <c r="E54" s="41">
        <v>0</v>
      </c>
      <c r="F54" s="44">
        <v>0</v>
      </c>
      <c r="G54" s="41">
        <v>0</v>
      </c>
      <c r="H54" s="44">
        <v>0</v>
      </c>
      <c r="I54" s="41">
        <v>0</v>
      </c>
      <c r="J54" s="44">
        <v>0</v>
      </c>
      <c r="K54" s="41">
        <v>5998</v>
      </c>
      <c r="L54" s="41">
        <v>5998</v>
      </c>
      <c r="N54" s="45"/>
      <c r="O54" s="2"/>
    </row>
    <row r="55" spans="2:17">
      <c r="B55" s="42" t="s">
        <v>121</v>
      </c>
      <c r="C55" s="43" t="s">
        <v>68</v>
      </c>
      <c r="D55" s="41">
        <v>1665</v>
      </c>
      <c r="E55" s="41">
        <v>0</v>
      </c>
      <c r="F55" s="44">
        <v>0</v>
      </c>
      <c r="G55" s="41">
        <v>0</v>
      </c>
      <c r="H55" s="44">
        <v>0</v>
      </c>
      <c r="I55" s="41">
        <v>0</v>
      </c>
      <c r="J55" s="44">
        <v>0</v>
      </c>
      <c r="K55" s="41">
        <v>1665</v>
      </c>
      <c r="L55" s="41">
        <v>1665</v>
      </c>
      <c r="N55" s="45"/>
      <c r="O55" s="2"/>
    </row>
    <row r="56" spans="2:17">
      <c r="B56" s="42" t="s">
        <v>122</v>
      </c>
      <c r="C56" s="59" t="s">
        <v>130</v>
      </c>
      <c r="D56" s="41">
        <v>5998</v>
      </c>
      <c r="E56" s="41">
        <v>0</v>
      </c>
      <c r="F56" s="44">
        <v>0</v>
      </c>
      <c r="G56" s="41">
        <v>0</v>
      </c>
      <c r="H56" s="44">
        <v>0</v>
      </c>
      <c r="I56" s="41">
        <v>0</v>
      </c>
      <c r="J56" s="44">
        <v>0</v>
      </c>
      <c r="K56" s="41">
        <v>5998</v>
      </c>
      <c r="L56" s="41">
        <v>5998</v>
      </c>
      <c r="N56" s="45"/>
      <c r="O56" s="2"/>
    </row>
    <row r="57" spans="2:17">
      <c r="B57" s="42" t="s">
        <v>123</v>
      </c>
      <c r="C57" s="43" t="s">
        <v>74</v>
      </c>
      <c r="D57" s="41">
        <v>12760</v>
      </c>
      <c r="E57" s="41">
        <v>0</v>
      </c>
      <c r="F57" s="44">
        <v>0</v>
      </c>
      <c r="G57" s="41">
        <v>0</v>
      </c>
      <c r="H57" s="44">
        <v>0</v>
      </c>
      <c r="I57" s="41">
        <v>0</v>
      </c>
      <c r="J57" s="44">
        <v>0</v>
      </c>
      <c r="K57" s="41">
        <v>12760</v>
      </c>
      <c r="L57" s="41">
        <v>12760</v>
      </c>
      <c r="N57" s="45"/>
      <c r="O57" s="2"/>
    </row>
    <row r="58" spans="2:17">
      <c r="B58" s="42" t="s">
        <v>124</v>
      </c>
      <c r="C58" s="43" t="s">
        <v>125</v>
      </c>
      <c r="D58" s="41">
        <v>12500</v>
      </c>
      <c r="E58" s="41">
        <v>0</v>
      </c>
      <c r="F58" s="44">
        <v>0</v>
      </c>
      <c r="G58" s="41">
        <v>0</v>
      </c>
      <c r="H58" s="44">
        <v>0</v>
      </c>
      <c r="I58" s="41">
        <v>0</v>
      </c>
      <c r="J58" s="44">
        <v>0</v>
      </c>
      <c r="K58" s="41">
        <v>12500</v>
      </c>
      <c r="L58" s="41">
        <v>12500</v>
      </c>
      <c r="N58" s="45"/>
      <c r="O58" s="2"/>
    </row>
    <row r="59" spans="2:17" ht="6" customHeight="1" thickBot="1">
      <c r="B59" s="42"/>
      <c r="C59" s="43"/>
      <c r="D59" s="44"/>
      <c r="E59" s="41"/>
      <c r="F59" s="44"/>
      <c r="G59" s="41"/>
      <c r="H59" s="44"/>
      <c r="I59" s="41"/>
      <c r="J59" s="44"/>
      <c r="K59" s="44"/>
      <c r="L59" s="46"/>
      <c r="N59" s="1"/>
      <c r="O59" s="12"/>
      <c r="P59" s="22"/>
      <c r="Q59" s="12"/>
    </row>
    <row r="60" spans="2:17" s="12" customFormat="1" ht="13.5" thickBot="1">
      <c r="B60" s="28"/>
      <c r="C60" s="20" t="s">
        <v>30</v>
      </c>
      <c r="D60" s="30">
        <f>SUM(D61:D63)</f>
        <v>614784</v>
      </c>
      <c r="E60" s="21"/>
      <c r="F60" s="30"/>
      <c r="G60" s="21"/>
      <c r="H60" s="30"/>
      <c r="I60" s="21"/>
      <c r="J60" s="29"/>
      <c r="K60" s="21">
        <f>SUM(K61:K63)</f>
        <v>614784</v>
      </c>
      <c r="L60" s="21">
        <f>SUM(L61:L63)</f>
        <v>614784</v>
      </c>
      <c r="M60" s="18" t="s">
        <v>2</v>
      </c>
      <c r="N60" s="22"/>
      <c r="O60" s="22"/>
      <c r="P60" s="22"/>
      <c r="Q60" s="52"/>
    </row>
    <row r="61" spans="2:17">
      <c r="B61" s="26" t="s">
        <v>126</v>
      </c>
      <c r="C61" s="4" t="s">
        <v>71</v>
      </c>
      <c r="D61" s="38">
        <v>339000</v>
      </c>
      <c r="E61" s="38">
        <v>0</v>
      </c>
      <c r="F61" s="39">
        <v>0</v>
      </c>
      <c r="G61" s="38">
        <v>0</v>
      </c>
      <c r="H61" s="39">
        <v>0</v>
      </c>
      <c r="I61" s="38">
        <v>0</v>
      </c>
      <c r="J61" s="39">
        <v>0</v>
      </c>
      <c r="K61" s="38">
        <v>339000</v>
      </c>
      <c r="L61" s="38">
        <v>339000</v>
      </c>
      <c r="N61" s="1"/>
      <c r="O61" s="2"/>
    </row>
    <row r="62" spans="2:17">
      <c r="B62" s="26" t="s">
        <v>127</v>
      </c>
      <c r="C62" s="4" t="s">
        <v>72</v>
      </c>
      <c r="D62" s="38">
        <v>137892</v>
      </c>
      <c r="E62" s="38">
        <v>0</v>
      </c>
      <c r="F62" s="39">
        <v>0</v>
      </c>
      <c r="G62" s="38">
        <v>0</v>
      </c>
      <c r="H62" s="39">
        <v>0</v>
      </c>
      <c r="I62" s="38">
        <v>0</v>
      </c>
      <c r="J62" s="39">
        <v>0</v>
      </c>
      <c r="K62" s="38">
        <v>137892</v>
      </c>
      <c r="L62" s="38">
        <v>137892</v>
      </c>
      <c r="N62" s="1"/>
      <c r="O62" s="2"/>
    </row>
    <row r="63" spans="2:17" ht="13.5" thickBot="1">
      <c r="B63" s="26" t="s">
        <v>128</v>
      </c>
      <c r="C63" s="4" t="s">
        <v>72</v>
      </c>
      <c r="D63" s="38">
        <v>137892</v>
      </c>
      <c r="E63" s="38">
        <v>0</v>
      </c>
      <c r="F63" s="39">
        <v>0</v>
      </c>
      <c r="G63" s="38">
        <v>0</v>
      </c>
      <c r="H63" s="39">
        <v>0</v>
      </c>
      <c r="I63" s="38">
        <v>0</v>
      </c>
      <c r="J63" s="39">
        <v>0</v>
      </c>
      <c r="K63" s="38">
        <v>137892</v>
      </c>
      <c r="L63" s="38">
        <v>137892</v>
      </c>
      <c r="N63" s="1"/>
      <c r="O63" s="2"/>
    </row>
    <row r="64" spans="2:17" ht="13.5" thickBot="1">
      <c r="B64" s="33"/>
      <c r="C64" s="34" t="s">
        <v>3</v>
      </c>
      <c r="D64" s="32">
        <f>D12+D17+D60</f>
        <v>990663.28</v>
      </c>
      <c r="E64" s="32"/>
      <c r="F64" s="32"/>
      <c r="G64" s="32"/>
      <c r="H64" s="32"/>
      <c r="I64" s="32"/>
      <c r="J64" s="32">
        <f>SUM(J18:J63)</f>
        <v>0</v>
      </c>
      <c r="K64" s="32">
        <f>K12+K17+K60</f>
        <v>990663.28</v>
      </c>
      <c r="L64" s="32">
        <f>L12+L17+L60</f>
        <v>990663.28</v>
      </c>
      <c r="M64" s="12"/>
    </row>
    <row r="65" spans="2:15" ht="31.5" customHeight="1" thickBot="1">
      <c r="B65" s="35"/>
      <c r="C65" s="36" t="s">
        <v>73</v>
      </c>
      <c r="D65" s="40">
        <f>D10+D64</f>
        <v>1807938.38</v>
      </c>
      <c r="E65" s="37"/>
      <c r="F65" s="37"/>
      <c r="G65" s="37"/>
      <c r="H65" s="37"/>
      <c r="I65" s="37"/>
      <c r="J65" s="37"/>
      <c r="K65" s="40">
        <f>K10+K64</f>
        <v>1807938.38</v>
      </c>
      <c r="L65" s="40">
        <f>L10+L64</f>
        <v>990663.28</v>
      </c>
      <c r="N65" s="18"/>
      <c r="O65" s="47"/>
    </row>
    <row r="66" spans="2:15">
      <c r="B66" s="6"/>
      <c r="D66" s="13"/>
      <c r="E66" s="13"/>
      <c r="F66" s="13"/>
      <c r="G66" s="13"/>
      <c r="H66" s="13"/>
      <c r="I66" s="13"/>
      <c r="J66" s="13"/>
      <c r="K66" s="13"/>
      <c r="L66" s="13"/>
    </row>
    <row r="67" spans="2:15">
      <c r="B67" s="6"/>
      <c r="D67" s="13"/>
      <c r="E67" s="13"/>
      <c r="F67" s="13"/>
      <c r="G67" s="13"/>
      <c r="H67" s="13"/>
      <c r="I67" s="13"/>
      <c r="J67" s="13"/>
      <c r="K67" s="13"/>
      <c r="L67" s="13"/>
    </row>
    <row r="68" spans="2:15">
      <c r="B68" s="6"/>
      <c r="D68" s="13"/>
      <c r="E68" s="13"/>
      <c r="F68" s="13"/>
      <c r="G68" s="13"/>
      <c r="H68" s="13"/>
      <c r="I68" s="13"/>
      <c r="J68" s="13"/>
      <c r="K68" s="13"/>
      <c r="L68" s="13"/>
    </row>
    <row r="69" spans="2:15">
      <c r="B69" s="6"/>
      <c r="D69" s="13"/>
      <c r="E69" s="13"/>
      <c r="F69" s="13"/>
      <c r="G69" s="13"/>
      <c r="H69" s="13"/>
      <c r="I69" s="13"/>
      <c r="J69" s="13"/>
      <c r="K69" s="13"/>
      <c r="L69" s="13"/>
    </row>
    <row r="70" spans="2:15">
      <c r="B70" s="6"/>
      <c r="D70" s="13"/>
      <c r="E70" s="13"/>
      <c r="F70" s="13"/>
      <c r="G70" s="13"/>
      <c r="H70" s="13"/>
      <c r="I70" s="13"/>
      <c r="J70" s="13"/>
      <c r="K70" s="13"/>
      <c r="L70" s="13"/>
    </row>
    <row r="71" spans="2:15">
      <c r="B71" s="6"/>
      <c r="D71" s="13"/>
      <c r="E71" s="13"/>
      <c r="F71" s="13"/>
      <c r="G71" s="13"/>
      <c r="H71" s="13"/>
      <c r="I71" s="13"/>
      <c r="J71" s="13"/>
      <c r="K71" s="13"/>
      <c r="L71" s="13"/>
    </row>
    <row r="72" spans="2:15">
      <c r="B72" s="6"/>
      <c r="D72" s="13"/>
      <c r="E72" s="13"/>
      <c r="F72" s="13"/>
      <c r="G72" s="13"/>
      <c r="H72" s="13"/>
      <c r="I72" s="13"/>
      <c r="J72" s="13"/>
      <c r="K72" s="13"/>
      <c r="L72" s="13"/>
    </row>
    <row r="73" spans="2:15">
      <c r="B73" s="6"/>
      <c r="D73" s="13"/>
      <c r="E73" s="13"/>
      <c r="F73" s="13"/>
      <c r="G73" s="13"/>
      <c r="H73" s="13"/>
      <c r="I73" s="13"/>
      <c r="J73" s="13"/>
      <c r="K73" s="13"/>
      <c r="L73" s="13"/>
    </row>
    <row r="74" spans="2:15">
      <c r="B74" s="6"/>
      <c r="D74" s="13"/>
      <c r="E74" s="13"/>
      <c r="F74" s="13"/>
      <c r="G74" s="13"/>
      <c r="H74" s="13"/>
      <c r="I74" s="13"/>
      <c r="J74" s="13"/>
      <c r="K74" s="13"/>
      <c r="L74" s="13"/>
    </row>
    <row r="75" spans="2:15">
      <c r="B75" s="6"/>
      <c r="D75" s="13"/>
      <c r="E75" s="13"/>
      <c r="F75" s="13"/>
      <c r="G75" s="13"/>
      <c r="H75" s="13"/>
      <c r="I75" s="13"/>
      <c r="J75" s="13"/>
      <c r="K75" s="13"/>
      <c r="L75" s="13" t="s">
        <v>2</v>
      </c>
    </row>
    <row r="76" spans="2:15">
      <c r="B76" s="6"/>
      <c r="D76" s="13"/>
      <c r="E76" s="13"/>
      <c r="F76" s="13"/>
      <c r="G76" s="13"/>
      <c r="H76" s="13"/>
      <c r="I76" s="13"/>
      <c r="J76" s="13"/>
      <c r="K76" s="13"/>
      <c r="L76" s="13"/>
    </row>
    <row r="77" spans="2:15">
      <c r="B77" s="6"/>
      <c r="D77" s="13"/>
      <c r="E77" s="13"/>
      <c r="F77" s="13"/>
      <c r="G77" s="13"/>
      <c r="H77" s="13"/>
      <c r="I77" s="13"/>
      <c r="J77" s="13"/>
      <c r="K77" s="13"/>
      <c r="L77" s="13"/>
    </row>
    <row r="78" spans="2:15">
      <c r="B78" s="6"/>
      <c r="D78" s="13"/>
      <c r="E78" s="13"/>
      <c r="F78" s="13"/>
      <c r="G78" s="13"/>
      <c r="H78" s="13"/>
      <c r="I78" s="13"/>
      <c r="J78" s="13"/>
      <c r="K78" s="13"/>
      <c r="L78" s="13"/>
    </row>
    <row r="79" spans="2:15">
      <c r="B79" s="6"/>
      <c r="D79" s="13"/>
      <c r="E79" s="13"/>
      <c r="F79" s="13"/>
      <c r="G79" s="13"/>
      <c r="H79" s="13"/>
      <c r="I79" s="13"/>
      <c r="J79" s="13"/>
      <c r="K79" s="13"/>
      <c r="L79" s="13"/>
    </row>
    <row r="80" spans="2:15">
      <c r="B80" s="6"/>
      <c r="D80" s="13"/>
      <c r="E80" s="13"/>
      <c r="F80" s="13"/>
      <c r="G80" s="13"/>
      <c r="H80" s="13"/>
      <c r="I80" s="13"/>
      <c r="J80" s="13"/>
      <c r="K80" s="13"/>
      <c r="L80" s="13"/>
    </row>
    <row r="81" spans="1:16">
      <c r="B81" s="6"/>
      <c r="D81" s="13"/>
      <c r="E81" s="13"/>
      <c r="F81" s="13"/>
      <c r="G81" s="13"/>
      <c r="H81" s="13"/>
      <c r="I81" s="13"/>
      <c r="J81" s="13"/>
      <c r="K81" s="13"/>
      <c r="L81" s="13"/>
    </row>
    <row r="82" spans="1:16">
      <c r="B82" s="6"/>
      <c r="D82" s="13"/>
      <c r="E82" s="13"/>
      <c r="F82" s="13"/>
      <c r="G82" s="13"/>
      <c r="H82" s="13"/>
      <c r="I82" s="13"/>
      <c r="J82" s="13"/>
      <c r="K82" s="13"/>
      <c r="L82" s="13"/>
    </row>
    <row r="83" spans="1:16">
      <c r="B83" s="6"/>
      <c r="L83" s="13"/>
    </row>
    <row r="84" spans="1:16">
      <c r="B84" s="6"/>
      <c r="L84" s="13"/>
    </row>
    <row r="85" spans="1:16">
      <c r="B85" s="7" t="s">
        <v>19</v>
      </c>
      <c r="D85" s="13"/>
      <c r="E85" s="13"/>
      <c r="F85" s="13"/>
      <c r="G85" s="13"/>
      <c r="H85" s="13"/>
      <c r="I85" s="13"/>
      <c r="J85" s="13"/>
      <c r="K85" s="13"/>
      <c r="L85" s="13"/>
    </row>
    <row r="86" spans="1:16">
      <c r="A86" s="9">
        <v>1</v>
      </c>
      <c r="B86" s="5" t="s">
        <v>28</v>
      </c>
      <c r="N86" s="2"/>
      <c r="O86" s="2"/>
      <c r="P86" s="2"/>
    </row>
    <row r="87" spans="1:16">
      <c r="A87" s="3"/>
      <c r="B87" s="5" t="s">
        <v>29</v>
      </c>
      <c r="N87" s="2"/>
      <c r="O87" s="2"/>
      <c r="P87" s="2"/>
    </row>
    <row r="88" spans="1:16">
      <c r="A88" s="1">
        <v>2</v>
      </c>
      <c r="B88" s="2" t="s">
        <v>13</v>
      </c>
      <c r="D88" s="13"/>
      <c r="E88" s="13"/>
      <c r="F88" s="13"/>
      <c r="G88" s="13"/>
      <c r="H88" s="13"/>
      <c r="I88" s="13"/>
      <c r="J88" s="13"/>
      <c r="K88" s="13"/>
      <c r="L88" s="13"/>
    </row>
    <row r="89" spans="1:16">
      <c r="A89" s="1">
        <v>3</v>
      </c>
      <c r="B89" s="2" t="s">
        <v>14</v>
      </c>
      <c r="D89" s="13"/>
      <c r="E89" s="13"/>
      <c r="F89" s="13"/>
      <c r="G89" s="13"/>
      <c r="H89" s="13"/>
      <c r="I89" s="13"/>
      <c r="J89" s="13"/>
      <c r="K89" s="13"/>
      <c r="L89" s="13"/>
    </row>
    <row r="90" spans="1:16">
      <c r="A90" s="1">
        <v>4</v>
      </c>
      <c r="B90" s="2" t="s">
        <v>15</v>
      </c>
      <c r="D90" s="13"/>
      <c r="E90" s="13"/>
      <c r="F90" s="13"/>
      <c r="G90" s="13"/>
      <c r="H90" s="13"/>
      <c r="I90" s="13"/>
      <c r="J90" s="13"/>
      <c r="K90" s="13"/>
      <c r="L90" s="13"/>
    </row>
    <row r="91" spans="1:16">
      <c r="A91" s="1">
        <v>5</v>
      </c>
      <c r="B91" s="2" t="s">
        <v>16</v>
      </c>
      <c r="D91" s="13"/>
      <c r="E91" s="13"/>
      <c r="F91" s="13"/>
      <c r="G91" s="13"/>
      <c r="H91" s="13"/>
      <c r="I91" s="13"/>
      <c r="J91" s="13"/>
      <c r="K91" s="13"/>
      <c r="L91" s="13"/>
    </row>
    <row r="92" spans="1:16">
      <c r="A92" s="1">
        <v>6</v>
      </c>
      <c r="B92" s="2" t="s">
        <v>24</v>
      </c>
      <c r="D92" s="13"/>
      <c r="E92" s="13"/>
      <c r="F92" s="13"/>
      <c r="G92" s="13"/>
      <c r="H92" s="13"/>
      <c r="I92" s="13"/>
      <c r="J92" s="13"/>
      <c r="K92" s="13"/>
      <c r="L92" s="13"/>
    </row>
    <row r="93" spans="1:16">
      <c r="A93" s="1">
        <v>7</v>
      </c>
      <c r="B93" s="2" t="s">
        <v>17</v>
      </c>
      <c r="D93" s="13"/>
      <c r="E93" s="13"/>
      <c r="F93" s="13"/>
      <c r="G93" s="13"/>
      <c r="H93" s="13"/>
      <c r="I93" s="13"/>
      <c r="J93" s="13"/>
      <c r="K93" s="13"/>
      <c r="L93" s="13"/>
    </row>
    <row r="94" spans="1:16">
      <c r="A94" s="1">
        <v>8</v>
      </c>
      <c r="B94" s="2" t="s">
        <v>18</v>
      </c>
      <c r="D94" s="23"/>
      <c r="E94" s="23"/>
      <c r="F94" s="23"/>
      <c r="G94" s="23"/>
      <c r="H94" s="23"/>
      <c r="I94" s="23"/>
      <c r="J94" s="23"/>
      <c r="K94" s="23"/>
      <c r="L94" s="23"/>
    </row>
    <row r="95" spans="1:16">
      <c r="A95" s="1">
        <v>9</v>
      </c>
      <c r="B95" s="2" t="s">
        <v>21</v>
      </c>
      <c r="D95" s="23"/>
      <c r="E95" s="23"/>
      <c r="F95" s="23"/>
      <c r="G95" s="23"/>
      <c r="H95" s="23"/>
      <c r="I95" s="23"/>
      <c r="J95" s="23"/>
      <c r="K95" s="23"/>
      <c r="L95" s="23"/>
    </row>
    <row r="96" spans="1:16">
      <c r="A96" s="1">
        <v>10</v>
      </c>
      <c r="B96" s="2" t="s">
        <v>25</v>
      </c>
      <c r="D96" s="23"/>
      <c r="E96" s="23"/>
      <c r="F96" s="23"/>
      <c r="G96" s="23"/>
      <c r="H96" s="23"/>
      <c r="I96" s="23"/>
      <c r="J96" s="23"/>
      <c r="K96" s="23"/>
      <c r="L96" s="23"/>
    </row>
    <row r="97" spans="1:16">
      <c r="A97" s="1"/>
      <c r="B97" s="2" t="s">
        <v>20</v>
      </c>
      <c r="D97" s="23"/>
      <c r="E97" s="23"/>
      <c r="F97" s="23"/>
      <c r="G97" s="23"/>
      <c r="H97" s="23"/>
      <c r="I97" s="23"/>
      <c r="J97" s="23"/>
      <c r="K97" s="23"/>
      <c r="L97" s="23"/>
    </row>
    <row r="98" spans="1:16">
      <c r="A98" s="10"/>
      <c r="B98" s="10" t="s">
        <v>22</v>
      </c>
      <c r="C98" s="10"/>
      <c r="D98" s="24"/>
      <c r="E98" s="24"/>
      <c r="F98" s="24"/>
      <c r="G98" s="24"/>
      <c r="H98" s="24"/>
      <c r="I98" s="24"/>
      <c r="J98" s="24"/>
      <c r="K98" s="24"/>
      <c r="L98" s="24"/>
    </row>
    <row r="99" spans="1:16" ht="13.5" customHeight="1">
      <c r="F99" s="27"/>
      <c r="G99" s="27"/>
      <c r="H99" s="8"/>
      <c r="I99" s="62"/>
      <c r="J99" s="62"/>
      <c r="K99" s="62"/>
      <c r="L99" s="62"/>
      <c r="M99" s="10"/>
      <c r="N99" s="62"/>
      <c r="O99" s="72"/>
      <c r="P99" s="2"/>
    </row>
    <row r="100" spans="1:16"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6"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6"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6"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6"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6"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6"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6">
      <c r="D107" s="23"/>
      <c r="E107" s="23"/>
      <c r="F107" s="23"/>
      <c r="G107" s="23"/>
      <c r="H107" s="23"/>
      <c r="I107" s="23"/>
      <c r="J107" s="23"/>
      <c r="K107" s="23"/>
      <c r="L107" s="23"/>
      <c r="N107" s="2"/>
      <c r="O107" s="2"/>
      <c r="P107" s="2"/>
    </row>
    <row r="108" spans="1:16">
      <c r="D108" s="23"/>
      <c r="E108" s="23"/>
      <c r="F108" s="23"/>
      <c r="G108" s="23"/>
      <c r="H108" s="23"/>
      <c r="I108" s="23"/>
      <c r="J108" s="23"/>
      <c r="K108" s="23"/>
      <c r="L108" s="23"/>
      <c r="N108" s="2"/>
      <c r="O108" s="2"/>
      <c r="P108" s="2"/>
    </row>
    <row r="109" spans="1:16">
      <c r="D109" s="23"/>
      <c r="E109" s="23"/>
      <c r="F109" s="23"/>
      <c r="G109" s="23"/>
      <c r="H109" s="23"/>
      <c r="I109" s="23"/>
      <c r="J109" s="23"/>
      <c r="K109" s="23"/>
      <c r="L109" s="23"/>
      <c r="N109" s="2"/>
      <c r="O109" s="2"/>
      <c r="P109" s="2"/>
    </row>
    <row r="110" spans="1:16">
      <c r="D110" s="23"/>
      <c r="E110" s="23"/>
      <c r="F110" s="23"/>
      <c r="G110" s="23"/>
      <c r="H110" s="23"/>
      <c r="I110" s="23"/>
      <c r="J110" s="23"/>
      <c r="K110" s="23"/>
      <c r="L110" s="23"/>
      <c r="N110" s="2"/>
      <c r="O110" s="2"/>
      <c r="P110" s="2"/>
    </row>
    <row r="111" spans="1:16">
      <c r="D111" s="23"/>
      <c r="E111" s="23"/>
      <c r="F111" s="23"/>
      <c r="G111" s="23"/>
      <c r="H111" s="23"/>
      <c r="I111" s="23"/>
      <c r="J111" s="23"/>
      <c r="K111" s="23"/>
      <c r="L111" s="23"/>
      <c r="N111" s="2"/>
      <c r="O111" s="2"/>
      <c r="P111" s="2"/>
    </row>
    <row r="112" spans="1:16">
      <c r="D112" s="23"/>
      <c r="E112" s="23"/>
      <c r="F112" s="23"/>
      <c r="G112" s="23"/>
      <c r="H112" s="23"/>
      <c r="I112" s="23"/>
      <c r="J112" s="23"/>
      <c r="K112" s="23"/>
      <c r="L112" s="23"/>
      <c r="N112" s="2"/>
      <c r="O112" s="2"/>
      <c r="P112" s="2"/>
    </row>
    <row r="113" spans="4:16">
      <c r="D113" s="23"/>
      <c r="E113" s="23"/>
      <c r="F113" s="23"/>
      <c r="G113" s="23"/>
      <c r="H113" s="23"/>
      <c r="I113" s="23"/>
      <c r="J113" s="23"/>
      <c r="K113" s="23"/>
      <c r="L113" s="23"/>
      <c r="N113" s="2"/>
      <c r="O113" s="2"/>
      <c r="P113" s="2"/>
    </row>
    <row r="114" spans="4:16">
      <c r="D114" s="23"/>
      <c r="E114" s="23"/>
      <c r="F114" s="23"/>
      <c r="G114" s="23"/>
      <c r="H114" s="23"/>
      <c r="I114" s="23"/>
      <c r="J114" s="23"/>
      <c r="K114" s="23"/>
      <c r="L114" s="23"/>
      <c r="N114" s="2"/>
      <c r="O114" s="2"/>
      <c r="P114" s="2"/>
    </row>
  </sheetData>
  <mergeCells count="12">
    <mergeCell ref="B4:L4"/>
    <mergeCell ref="B1:L1"/>
    <mergeCell ref="B2:L2"/>
    <mergeCell ref="N99:O99"/>
    <mergeCell ref="H5:I5"/>
    <mergeCell ref="J5:J6"/>
    <mergeCell ref="B5:B6"/>
    <mergeCell ref="C5:C6"/>
    <mergeCell ref="E5:E6"/>
    <mergeCell ref="F5:F6"/>
    <mergeCell ref="I99:L99"/>
    <mergeCell ref="G5:G6"/>
  </mergeCells>
  <phoneticPr fontId="4" type="noConversion"/>
  <printOptions horizontalCentered="1"/>
  <pageMargins left="0.27559055118110237" right="0.23622047244094491" top="1.2204724409448819" bottom="0.51181102362204722" header="0" footer="0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 ACTIVO NO CIRCULANTE</vt:lpstr>
      <vt:lpstr>'6 ACTIVO NO CIRCULANTE'!Área_de_impresión</vt:lpstr>
      <vt:lpstr>'6 ACTIVO NO CIRCULANTE'!Títulos_a_imprimir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sdiaz</cp:lastModifiedBy>
  <cp:lastPrinted>2021-02-10T20:27:58Z</cp:lastPrinted>
  <dcterms:created xsi:type="dcterms:W3CDTF">2006-12-19T20:02:17Z</dcterms:created>
  <dcterms:modified xsi:type="dcterms:W3CDTF">2022-04-12T18:21:02Z</dcterms:modified>
</cp:coreProperties>
</file>